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rlo/Downloads/"/>
    </mc:Choice>
  </mc:AlternateContent>
  <xr:revisionPtr revIDLastSave="0" documentId="13_ncr:1_{299BCDE3-1423-9441-8A68-317BDC694F05}" xr6:coauthVersionLast="45" xr6:coauthVersionMax="45" xr10:uidLastSave="{00000000-0000-0000-0000-000000000000}"/>
  <bookViews>
    <workbookView xWindow="0" yWindow="460" windowWidth="28800" windowHeight="16580" xr2:uid="{00000000-000D-0000-FFFF-FFFF00000000}"/>
  </bookViews>
  <sheets>
    <sheet name="Monthly Timesheet (Blank)" sheetId="1" r:id="rId1"/>
    <sheet name="Monthly Timesheet Sampl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67" i="2" l="1"/>
  <c r="I66" i="2"/>
  <c r="I65" i="2"/>
  <c r="I64" i="2"/>
  <c r="I63" i="2"/>
  <c r="I62" i="2"/>
  <c r="I61" i="2"/>
  <c r="I68" i="2" s="1"/>
  <c r="D13" i="2" s="1"/>
  <c r="F13" i="2" s="1"/>
  <c r="I57" i="2"/>
  <c r="I56" i="2"/>
  <c r="I55" i="2"/>
  <c r="I54" i="2"/>
  <c r="I53" i="2"/>
  <c r="I52" i="2"/>
  <c r="I58" i="2" s="1"/>
  <c r="D12" i="2" s="1"/>
  <c r="F12" i="2" s="1"/>
  <c r="I51" i="2"/>
  <c r="I47" i="2"/>
  <c r="I46" i="2"/>
  <c r="I45" i="2"/>
  <c r="I44" i="2"/>
  <c r="I43" i="2"/>
  <c r="I42" i="2"/>
  <c r="I48" i="2" s="1"/>
  <c r="D11" i="2" s="1"/>
  <c r="F11" i="2" s="1"/>
  <c r="I41" i="2"/>
  <c r="I37" i="2"/>
  <c r="I36" i="2"/>
  <c r="I35" i="2"/>
  <c r="I34" i="2"/>
  <c r="I33" i="2"/>
  <c r="I32" i="2"/>
  <c r="I38" i="2" s="1"/>
  <c r="D10" i="2" s="1"/>
  <c r="F10" i="2" s="1"/>
  <c r="I31" i="2"/>
  <c r="I27" i="2"/>
  <c r="I26" i="2"/>
  <c r="I25" i="2"/>
  <c r="I24" i="2"/>
  <c r="I23" i="2"/>
  <c r="I22" i="2"/>
  <c r="I28" i="2" s="1"/>
  <c r="D9" i="2" s="1"/>
  <c r="I21" i="2"/>
  <c r="I4" i="2"/>
  <c r="B11" i="2" s="1"/>
  <c r="B41" i="2" s="1"/>
  <c r="I67" i="1"/>
  <c r="I66" i="1"/>
  <c r="I65" i="1"/>
  <c r="I64" i="1"/>
  <c r="I63" i="1"/>
  <c r="I62" i="1"/>
  <c r="I68" i="1" s="1"/>
  <c r="D13" i="1" s="1"/>
  <c r="F13" i="1" s="1"/>
  <c r="I61" i="1"/>
  <c r="I57" i="1"/>
  <c r="I56" i="1"/>
  <c r="I55" i="1"/>
  <c r="I54" i="1"/>
  <c r="I53" i="1"/>
  <c r="I52" i="1"/>
  <c r="I51" i="1"/>
  <c r="I47" i="1"/>
  <c r="I46" i="1"/>
  <c r="I45" i="1"/>
  <c r="I44" i="1"/>
  <c r="I43" i="1"/>
  <c r="I42" i="1"/>
  <c r="I48" i="1" s="1"/>
  <c r="D11" i="1" s="1"/>
  <c r="F11" i="1" s="1"/>
  <c r="I41" i="1"/>
  <c r="I37" i="1"/>
  <c r="I36" i="1"/>
  <c r="I35" i="1"/>
  <c r="I34" i="1"/>
  <c r="I33" i="1"/>
  <c r="I32" i="1"/>
  <c r="I31" i="1"/>
  <c r="I28" i="1"/>
  <c r="D9" i="1" s="1"/>
  <c r="F9" i="1" s="1"/>
  <c r="I27" i="1"/>
  <c r="I26" i="1"/>
  <c r="I25" i="1"/>
  <c r="I24" i="1"/>
  <c r="I23" i="1"/>
  <c r="I22" i="1"/>
  <c r="I21" i="1"/>
  <c r="I4" i="1"/>
  <c r="B12" i="1" l="1"/>
  <c r="B51" i="1" s="1"/>
  <c r="B52" i="1" s="1"/>
  <c r="B53" i="1" s="1"/>
  <c r="B54" i="1" s="1"/>
  <c r="B55" i="1" s="1"/>
  <c r="B56" i="1" s="1"/>
  <c r="B57" i="1" s="1"/>
  <c r="B9" i="1"/>
  <c r="B21" i="1" s="1"/>
  <c r="B13" i="1"/>
  <c r="B61" i="1" s="1"/>
  <c r="B10" i="1"/>
  <c r="B31" i="1" s="1"/>
  <c r="C41" i="2"/>
  <c r="C51" i="2"/>
  <c r="B42" i="2"/>
  <c r="B11" i="1"/>
  <c r="B41" i="1" s="1"/>
  <c r="I38" i="1"/>
  <c r="D10" i="1" s="1"/>
  <c r="F9" i="2"/>
  <c r="F14" i="2" s="1"/>
  <c r="D14" i="2"/>
  <c r="I58" i="1"/>
  <c r="D12" i="1" s="1"/>
  <c r="F12" i="1" s="1"/>
  <c r="B10" i="2"/>
  <c r="B31" i="2" s="1"/>
  <c r="B9" i="2"/>
  <c r="B21" i="2" s="1"/>
  <c r="B13" i="2"/>
  <c r="B61" i="2" s="1"/>
  <c r="B12" i="2"/>
  <c r="B51" i="2" s="1"/>
  <c r="B52" i="2" s="1"/>
  <c r="B53" i="2" s="1"/>
  <c r="B54" i="2" s="1"/>
  <c r="B55" i="2" s="1"/>
  <c r="B56" i="2" s="1"/>
  <c r="B57" i="2" s="1"/>
  <c r="B62" i="1" l="1"/>
  <c r="C61" i="1"/>
  <c r="C21" i="2"/>
  <c r="B22" i="2"/>
  <c r="B22" i="1"/>
  <c r="C21" i="1"/>
  <c r="C61" i="2"/>
  <c r="B62" i="2"/>
  <c r="C42" i="2"/>
  <c r="C52" i="2"/>
  <c r="B43" i="2"/>
  <c r="B32" i="2"/>
  <c r="C31" i="2"/>
  <c r="F10" i="1"/>
  <c r="F14" i="1" s="1"/>
  <c r="D14" i="1"/>
  <c r="C51" i="1"/>
  <c r="B42" i="1"/>
  <c r="C41" i="1"/>
  <c r="C31" i="1"/>
  <c r="B32" i="1"/>
  <c r="B33" i="1" l="1"/>
  <c r="C32" i="1"/>
  <c r="B33" i="2"/>
  <c r="C32" i="2"/>
  <c r="C62" i="2"/>
  <c r="B63" i="2"/>
  <c r="C22" i="2"/>
  <c r="B23" i="2"/>
  <c r="C53" i="2"/>
  <c r="B44" i="2"/>
  <c r="C43" i="2"/>
  <c r="C42" i="1"/>
  <c r="C52" i="1"/>
  <c r="B43" i="1"/>
  <c r="C22" i="1"/>
  <c r="B23" i="1"/>
  <c r="C62" i="1"/>
  <c r="B63" i="1"/>
  <c r="C23" i="1" l="1"/>
  <c r="B24" i="1"/>
  <c r="B24" i="2"/>
  <c r="C23" i="2"/>
  <c r="C33" i="2"/>
  <c r="B34" i="2"/>
  <c r="B64" i="1"/>
  <c r="C63" i="1"/>
  <c r="C43" i="1"/>
  <c r="C53" i="1"/>
  <c r="B44" i="1"/>
  <c r="C54" i="2"/>
  <c r="B45" i="2"/>
  <c r="C44" i="2"/>
  <c r="B64" i="2"/>
  <c r="C63" i="2"/>
  <c r="B34" i="1"/>
  <c r="C33" i="1"/>
  <c r="B25" i="1" l="1"/>
  <c r="C24" i="1"/>
  <c r="C34" i="1"/>
  <c r="B35" i="1"/>
  <c r="B65" i="2"/>
  <c r="C64" i="2"/>
  <c r="C54" i="1"/>
  <c r="B45" i="1"/>
  <c r="C44" i="1"/>
  <c r="B65" i="1"/>
  <c r="C64" i="1"/>
  <c r="B25" i="2"/>
  <c r="C24" i="2"/>
  <c r="C34" i="2"/>
  <c r="B35" i="2"/>
  <c r="C45" i="2"/>
  <c r="C55" i="2"/>
  <c r="B46" i="2"/>
  <c r="C46" i="2" l="1"/>
  <c r="C56" i="2"/>
  <c r="B47" i="2"/>
  <c r="C25" i="2"/>
  <c r="B26" i="2"/>
  <c r="B46" i="1"/>
  <c r="C55" i="1"/>
  <c r="C45" i="1"/>
  <c r="C35" i="1"/>
  <c r="B36" i="1"/>
  <c r="B36" i="2"/>
  <c r="C35" i="2"/>
  <c r="C65" i="1"/>
  <c r="B66" i="1"/>
  <c r="C65" i="2"/>
  <c r="B66" i="2"/>
  <c r="B26" i="1"/>
  <c r="C25" i="1"/>
  <c r="C66" i="1" l="1"/>
  <c r="B67" i="1"/>
  <c r="C67" i="1" s="1"/>
  <c r="C46" i="1"/>
  <c r="C56" i="1"/>
  <c r="B47" i="1"/>
  <c r="B37" i="1"/>
  <c r="C37" i="1" s="1"/>
  <c r="C36" i="1"/>
  <c r="C66" i="2"/>
  <c r="B67" i="2"/>
  <c r="C67" i="2" s="1"/>
  <c r="B37" i="2"/>
  <c r="C37" i="2" s="1"/>
  <c r="C36" i="2"/>
  <c r="C57" i="2"/>
  <c r="C47" i="2"/>
  <c r="C26" i="1"/>
  <c r="B27" i="1"/>
  <c r="C27" i="1" s="1"/>
  <c r="C26" i="2"/>
  <c r="B27" i="2"/>
  <c r="C27" i="2" s="1"/>
  <c r="C47" i="1" l="1"/>
  <c r="C57" i="1"/>
</calcChain>
</file>

<file path=xl/sharedStrings.xml><?xml version="1.0" encoding="utf-8"?>
<sst xmlns="http://schemas.openxmlformats.org/spreadsheetml/2006/main" count="107" uniqueCount="25">
  <si>
    <t>Month:</t>
  </si>
  <si>
    <t>Rate Per Hour:</t>
  </si>
  <si>
    <t>Week Starting</t>
  </si>
  <si>
    <t>Hours Worked</t>
  </si>
  <si>
    <t>Total Pay</t>
  </si>
  <si>
    <t>TOTAL</t>
  </si>
  <si>
    <t>Weekly Breakdown</t>
  </si>
  <si>
    <t>Date</t>
  </si>
  <si>
    <t>Day</t>
  </si>
  <si>
    <t>Time In</t>
  </si>
  <si>
    <t>Time Out</t>
  </si>
  <si>
    <t>Total Hours</t>
  </si>
  <si>
    <t>Total Hours (1st Week)</t>
  </si>
  <si>
    <t>Total Hours (2nd Week)</t>
  </si>
  <si>
    <t>Total Hours (3rd Week)</t>
  </si>
  <si>
    <t>Total Hours (4th Week)</t>
  </si>
  <si>
    <t>Total Hours (5th Week)</t>
  </si>
  <si>
    <t>Brought to you by TimeDoctor.com</t>
  </si>
  <si>
    <t>John Doe</t>
  </si>
  <si>
    <t>Jane Doe</t>
  </si>
  <si>
    <t>Consultant Name:</t>
  </si>
  <si>
    <t>Client Name:</t>
  </si>
  <si>
    <t>Consultant Signature:</t>
  </si>
  <si>
    <t>Client Signature:</t>
  </si>
  <si>
    <t>Project Time Doctor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</si>
</sst>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m&quot; &quot;yyyy"/>
    <numFmt numFmtId="165" formatCode="&quot;$&quot;#,##0.00"/>
    <numFmt numFmtId="166" formatCode="m/d/yyyy"/>
    <numFmt numFmtId="167" formatCode="[h]:mm"/>
  </numFmts>
  <fonts count="9" x14ac:knownFonts="1">
    <font>
      <sz val="10"/>
      <color rgb="FF000000"/>
      <name val="Arial"/>
    </font>
    <font>
      <sz val="10"/>
      <name val="Verdana"/>
    </font>
    <font>
      <b/>
      <sz val="14"/>
      <name val="Verdana"/>
    </font>
    <font>
      <b/>
      <sz val="11"/>
      <name val="Verdana"/>
    </font>
    <font>
      <sz val="11"/>
      <name val="Verdana"/>
    </font>
    <font>
      <b/>
      <sz val="10"/>
      <name val="Verdana"/>
    </font>
    <font>
      <sz val="10"/>
      <name val="Arial"/>
    </font>
    <font>
      <b/>
      <sz val="12"/>
      <name val="Verdana"/>
    </font>
    <font>
      <sz val="9"/>
      <name val="Verdana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rgb="FFFCE5CD"/>
        <bgColor rgb="FFFCE5CD"/>
      </patternFill>
    </fill>
    <fill>
      <patternFill patternType="solid">
        <fgColor rgb="FFC9DAF8"/>
        <bgColor rgb="FFC9DAF8"/>
      </patternFill>
    </fill>
    <fill>
      <patternFill patternType="solid">
        <fgColor rgb="FFFFF2CC"/>
        <bgColor rgb="FFFFF2CC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 applyFont="1" applyAlignment="1"/>
    <xf numFmtId="0" fontId="1" fillId="2" borderId="0" xfId="0" applyFont="1" applyFill="1"/>
    <xf numFmtId="0" fontId="1" fillId="2" borderId="0" xfId="0" applyFont="1" applyFill="1" applyAlignment="1"/>
    <xf numFmtId="0" fontId="4" fillId="2" borderId="0" xfId="0" applyFont="1" applyFill="1"/>
    <xf numFmtId="0" fontId="3" fillId="2" borderId="0" xfId="0" applyFont="1" applyFill="1" applyAlignment="1">
      <alignment horizontal="right"/>
    </xf>
    <xf numFmtId="164" fontId="4" fillId="0" borderId="0" xfId="0" applyNumberFormat="1" applyFont="1" applyAlignment="1"/>
    <xf numFmtId="165" fontId="4" fillId="4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7" fillId="2" borderId="0" xfId="0" applyFont="1" applyFill="1" applyAlignment="1"/>
    <xf numFmtId="0" fontId="1" fillId="2" borderId="0" xfId="0" applyFont="1" applyFill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166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8" fontId="1" fillId="0" borderId="3" xfId="0" applyNumberFormat="1" applyFont="1" applyBorder="1" applyAlignment="1">
      <alignment horizontal="center" vertical="center"/>
    </xf>
    <xf numFmtId="18" fontId="1" fillId="0" borderId="1" xfId="0" applyNumberFormat="1" applyFont="1" applyBorder="1" applyAlignment="1">
      <alignment horizontal="center" vertical="center"/>
    </xf>
    <xf numFmtId="19" fontId="1" fillId="6" borderId="5" xfId="0" applyNumberFormat="1" applyFont="1" applyFill="1" applyBorder="1" applyAlignment="1">
      <alignment horizontal="center" vertical="center"/>
    </xf>
    <xf numFmtId="18" fontId="1" fillId="0" borderId="2" xfId="0" applyNumberFormat="1" applyFont="1" applyBorder="1" applyAlignment="1">
      <alignment horizontal="center" vertical="center"/>
    </xf>
    <xf numFmtId="167" fontId="1" fillId="0" borderId="3" xfId="0" applyNumberFormat="1" applyFont="1" applyBorder="1" applyAlignment="1">
      <alignment horizontal="center" vertical="center"/>
    </xf>
    <xf numFmtId="19" fontId="1" fillId="6" borderId="5" xfId="0" applyNumberFormat="1" applyFont="1" applyFill="1" applyBorder="1" applyAlignment="1">
      <alignment horizontal="center" vertical="center"/>
    </xf>
    <xf numFmtId="18" fontId="1" fillId="0" borderId="3" xfId="0" applyNumberFormat="1" applyFont="1" applyBorder="1" applyAlignment="1">
      <alignment horizontal="center" vertical="center"/>
    </xf>
    <xf numFmtId="18" fontId="1" fillId="0" borderId="1" xfId="0" applyNumberFormat="1" applyFont="1" applyBorder="1" applyAlignment="1">
      <alignment horizontal="center" vertical="center"/>
    </xf>
    <xf numFmtId="19" fontId="1" fillId="6" borderId="6" xfId="0" applyNumberFormat="1" applyFont="1" applyFill="1" applyBorder="1" applyAlignment="1">
      <alignment horizontal="center" vertical="center"/>
    </xf>
    <xf numFmtId="18" fontId="1" fillId="0" borderId="2" xfId="0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167" fontId="5" fillId="2" borderId="0" xfId="0" applyNumberFormat="1" applyFont="1" applyFill="1" applyAlignment="1">
      <alignment horizontal="center" vertical="center"/>
    </xf>
    <xf numFmtId="166" fontId="1" fillId="0" borderId="3" xfId="0" applyNumberFormat="1" applyFont="1" applyBorder="1" applyAlignment="1">
      <alignment horizontal="center" vertical="center"/>
    </xf>
    <xf numFmtId="166" fontId="1" fillId="0" borderId="6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2" borderId="7" xfId="0" applyFont="1" applyFill="1" applyBorder="1"/>
    <xf numFmtId="0" fontId="1" fillId="0" borderId="0" xfId="0" applyFont="1" applyAlignment="1"/>
    <xf numFmtId="165" fontId="1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1" fillId="0" borderId="0" xfId="0" applyFont="1"/>
    <xf numFmtId="0" fontId="8" fillId="2" borderId="0" xfId="0" applyFont="1" applyFill="1" applyAlignment="1"/>
    <xf numFmtId="0" fontId="1" fillId="2" borderId="0" xfId="0" applyFont="1" applyFill="1" applyAlignment="1">
      <alignment horizontal="right"/>
    </xf>
    <xf numFmtId="0" fontId="2" fillId="3" borderId="0" xfId="0" applyFont="1" applyFill="1" applyAlignment="1">
      <alignment horizontal="center"/>
    </xf>
    <xf numFmtId="0" fontId="0" fillId="0" borderId="0" xfId="0" applyFont="1" applyAlignment="1"/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5" fillId="5" borderId="1" xfId="0" applyFont="1" applyFill="1" applyBorder="1" applyAlignment="1">
      <alignment horizontal="center" vertical="center"/>
    </xf>
    <xf numFmtId="0" fontId="6" fillId="0" borderId="2" xfId="0" applyFont="1" applyBorder="1"/>
    <xf numFmtId="166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1" fillId="2" borderId="7" xfId="0" applyFont="1" applyFill="1" applyBorder="1"/>
    <xf numFmtId="0" fontId="6" fillId="0" borderId="7" xfId="0" applyFont="1" applyBorder="1"/>
    <xf numFmtId="0" fontId="5" fillId="2" borderId="0" xfId="0" applyFont="1" applyFill="1" applyAlignment="1">
      <alignment horizontal="right" vertical="center"/>
    </xf>
    <xf numFmtId="167" fontId="5" fillId="5" borderId="0" xfId="0" applyNumberFormat="1" applyFont="1" applyFill="1" applyAlignment="1">
      <alignment horizontal="center" vertical="center"/>
    </xf>
    <xf numFmtId="165" fontId="5" fillId="4" borderId="0" xfId="0" applyNumberFormat="1" applyFont="1" applyFill="1" applyAlignment="1">
      <alignment horizontal="center" vertical="center"/>
    </xf>
    <xf numFmtId="0" fontId="5" fillId="2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80"/>
  <sheetViews>
    <sheetView showGridLines="0" tabSelected="1" workbookViewId="0">
      <selection activeCell="B2" sqref="B2:I2"/>
    </sheetView>
  </sheetViews>
  <sheetFormatPr baseColWidth="10" defaultColWidth="14.5" defaultRowHeight="15.75" customHeight="1" x14ac:dyDescent="0.15"/>
  <cols>
    <col min="1" max="1" width="5.5" customWidth="1"/>
    <col min="2" max="2" width="12" customWidth="1"/>
    <col min="3" max="3" width="11.5" customWidth="1"/>
    <col min="4" max="4" width="14.83203125" customWidth="1"/>
    <col min="5" max="5" width="16" customWidth="1"/>
    <col min="6" max="6" width="1.5" customWidth="1"/>
    <col min="7" max="7" width="14.6640625" customWidth="1"/>
    <col min="8" max="8" width="16.1640625" customWidth="1"/>
    <col min="9" max="9" width="18.6640625" customWidth="1"/>
  </cols>
  <sheetData>
    <row r="1" spans="1:10" ht="13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8" x14ac:dyDescent="0.2">
      <c r="A2" s="2"/>
      <c r="B2" s="44"/>
      <c r="C2" s="45"/>
      <c r="D2" s="45"/>
      <c r="E2" s="45"/>
      <c r="F2" s="45"/>
      <c r="G2" s="45"/>
      <c r="H2" s="45"/>
      <c r="I2" s="45"/>
      <c r="J2" s="1"/>
    </row>
    <row r="3" spans="1:10" ht="13" x14ac:dyDescent="0.1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23.25" customHeight="1" x14ac:dyDescent="0.15">
      <c r="A4" s="2"/>
      <c r="B4" s="46" t="s">
        <v>20</v>
      </c>
      <c r="C4" s="45"/>
      <c r="D4" s="47"/>
      <c r="E4" s="45"/>
      <c r="F4" s="45"/>
      <c r="G4" s="3"/>
      <c r="H4" s="4" t="s">
        <v>0</v>
      </c>
      <c r="I4" s="5">
        <f ca="1">TODAY()</f>
        <v>44085</v>
      </c>
      <c r="J4" s="1"/>
    </row>
    <row r="5" spans="1:10" ht="22.5" customHeight="1" x14ac:dyDescent="0.15">
      <c r="A5" s="2"/>
      <c r="B5" s="46" t="s">
        <v>21</v>
      </c>
      <c r="C5" s="45"/>
      <c r="D5" s="47"/>
      <c r="E5" s="45"/>
      <c r="F5" s="45"/>
      <c r="G5" s="3"/>
      <c r="H5" s="4" t="s">
        <v>1</v>
      </c>
      <c r="I5" s="6">
        <v>0</v>
      </c>
      <c r="J5" s="1"/>
    </row>
    <row r="6" spans="1:10" ht="13" x14ac:dyDescent="0.1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3" x14ac:dyDescent="0.1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ht="24.75" customHeight="1" x14ac:dyDescent="0.15">
      <c r="A8" s="7"/>
      <c r="B8" s="48" t="s">
        <v>2</v>
      </c>
      <c r="C8" s="49"/>
      <c r="D8" s="48" t="s">
        <v>3</v>
      </c>
      <c r="E8" s="49"/>
      <c r="F8" s="48" t="s">
        <v>4</v>
      </c>
      <c r="G8" s="49"/>
      <c r="H8" s="7"/>
      <c r="I8" s="7"/>
      <c r="J8" s="7"/>
    </row>
    <row r="9" spans="1:10" ht="24.75" customHeight="1" x14ac:dyDescent="0.15">
      <c r="A9" s="1"/>
      <c r="B9" s="50">
        <f ca="1">DATE(YEAR(I4),MONTH(I4),1+0*7)-WEEKDAY(DATE(YEAR(I4),MONTH(I4),8-2))</f>
        <v>44074</v>
      </c>
      <c r="C9" s="49"/>
      <c r="D9" s="51">
        <f>I28</f>
        <v>0</v>
      </c>
      <c r="E9" s="49"/>
      <c r="F9" s="52">
        <f>(D9*24)*I5</f>
        <v>0</v>
      </c>
      <c r="G9" s="49"/>
      <c r="H9" s="1"/>
      <c r="I9" s="1"/>
      <c r="J9" s="1"/>
    </row>
    <row r="10" spans="1:10" ht="24.75" customHeight="1" x14ac:dyDescent="0.15">
      <c r="A10" s="1"/>
      <c r="B10" s="50">
        <f ca="1">DATE(YEAR(I4),MONTH(I4),1+1*7)-WEEKDAY(DATE(YEAR(I4),MONTH(I4),8-2))</f>
        <v>44081</v>
      </c>
      <c r="C10" s="49"/>
      <c r="D10" s="51">
        <f>I38</f>
        <v>0</v>
      </c>
      <c r="E10" s="49"/>
      <c r="F10" s="52">
        <f>(D10*24)*I5</f>
        <v>0</v>
      </c>
      <c r="G10" s="49"/>
      <c r="H10" s="1"/>
      <c r="I10" s="1"/>
      <c r="J10" s="1"/>
    </row>
    <row r="11" spans="1:10" ht="24.75" customHeight="1" x14ac:dyDescent="0.15">
      <c r="A11" s="1"/>
      <c r="B11" s="50">
        <f ca="1">DATE(YEAR(I4),MONTH(I4),1+2*7)-WEEKDAY(DATE(YEAR(I4),MONTH(I4),8-2))</f>
        <v>44088</v>
      </c>
      <c r="C11" s="49"/>
      <c r="D11" s="51">
        <f>I48</f>
        <v>0</v>
      </c>
      <c r="E11" s="49"/>
      <c r="F11" s="52">
        <f>(D11*24)*I5</f>
        <v>0</v>
      </c>
      <c r="G11" s="49"/>
      <c r="H11" s="1"/>
      <c r="I11" s="1"/>
      <c r="J11" s="1"/>
    </row>
    <row r="12" spans="1:10" ht="24.75" customHeight="1" x14ac:dyDescent="0.15">
      <c r="A12" s="1"/>
      <c r="B12" s="50">
        <f ca="1">DATE(YEAR(I4),MONTH(I4),1+3*7)-WEEKDAY(DATE(YEAR(I4),MONTH(I4),8-2))</f>
        <v>44095</v>
      </c>
      <c r="C12" s="49"/>
      <c r="D12" s="51">
        <f>I58</f>
        <v>0</v>
      </c>
      <c r="E12" s="49"/>
      <c r="F12" s="52">
        <f>(D12*24)*I5</f>
        <v>0</v>
      </c>
      <c r="G12" s="49"/>
      <c r="H12" s="1"/>
      <c r="I12" s="1"/>
      <c r="J12" s="1"/>
    </row>
    <row r="13" spans="1:10" ht="24.75" customHeight="1" x14ac:dyDescent="0.15">
      <c r="A13" s="1"/>
      <c r="B13" s="50">
        <f ca="1">DATE(YEAR(I4),MONTH(I4),1+4*7)-WEEKDAY(DATE(YEAR(I4),MONTH(I4),8-2))</f>
        <v>44102</v>
      </c>
      <c r="C13" s="49"/>
      <c r="D13" s="51">
        <f>I68</f>
        <v>0</v>
      </c>
      <c r="E13" s="49"/>
      <c r="F13" s="52">
        <f>(D13*24)*I5</f>
        <v>0</v>
      </c>
      <c r="G13" s="49"/>
      <c r="H13" s="1"/>
      <c r="I13" s="1"/>
      <c r="J13" s="1"/>
    </row>
    <row r="14" spans="1:10" ht="24" customHeight="1" x14ac:dyDescent="0.15">
      <c r="A14" s="1"/>
      <c r="B14" s="55" t="s">
        <v>5</v>
      </c>
      <c r="C14" s="45"/>
      <c r="D14" s="56">
        <f>SUM(D9:E13)</f>
        <v>0</v>
      </c>
      <c r="E14" s="45"/>
      <c r="F14" s="57">
        <f>SUM(F9:G13)</f>
        <v>0</v>
      </c>
      <c r="G14" s="45"/>
      <c r="H14" s="1"/>
      <c r="I14" s="1"/>
      <c r="J14" s="1"/>
    </row>
    <row r="15" spans="1:10" ht="13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ht="13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ht="13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ht="16" x14ac:dyDescent="0.2">
      <c r="A18" s="1"/>
      <c r="B18" s="8" t="s">
        <v>6</v>
      </c>
      <c r="C18" s="1"/>
      <c r="D18" s="1"/>
      <c r="E18" s="1"/>
      <c r="F18" s="1"/>
      <c r="G18" s="1"/>
      <c r="H18" s="1"/>
      <c r="I18" s="1"/>
      <c r="J18" s="1"/>
    </row>
    <row r="19" spans="1:10" ht="13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ht="26.25" customHeight="1" x14ac:dyDescent="0.15">
      <c r="A20" s="9"/>
      <c r="B20" s="10" t="s">
        <v>7</v>
      </c>
      <c r="C20" s="10" t="s">
        <v>8</v>
      </c>
      <c r="D20" s="10" t="s">
        <v>9</v>
      </c>
      <c r="E20" s="11" t="s">
        <v>10</v>
      </c>
      <c r="F20" s="12"/>
      <c r="G20" s="13" t="s">
        <v>9</v>
      </c>
      <c r="H20" s="10" t="s">
        <v>10</v>
      </c>
      <c r="I20" s="10" t="s">
        <v>11</v>
      </c>
      <c r="J20" s="14"/>
    </row>
    <row r="21" spans="1:10" ht="24" customHeight="1" x14ac:dyDescent="0.15">
      <c r="A21" s="14"/>
      <c r="B21" s="15">
        <f ca="1">B9</f>
        <v>44074</v>
      </c>
      <c r="C21" s="16" t="str">
        <f t="shared" ref="C21:C27" ca="1" si="0">CHOOSE( WEEKDAY(B21), "Sunday", "Monday", "Tuesday", "Wednesday", "Thursday", "Friday", "Saturday")</f>
        <v>Monday</v>
      </c>
      <c r="D21" s="17"/>
      <c r="E21" s="18"/>
      <c r="F21" s="19"/>
      <c r="G21" s="20"/>
      <c r="H21" s="17"/>
      <c r="I21" s="21">
        <f t="shared" ref="I21:I27" si="1">(E21-D21)+(H21-G21)</f>
        <v>0</v>
      </c>
      <c r="J21" s="14"/>
    </row>
    <row r="22" spans="1:10" ht="21.75" customHeight="1" x14ac:dyDescent="0.15">
      <c r="A22" s="14"/>
      <c r="B22" s="15">
        <f t="shared" ref="B22:B27" ca="1" si="2">B21+1</f>
        <v>44075</v>
      </c>
      <c r="C22" s="16" t="str">
        <f t="shared" ca="1" si="0"/>
        <v>Tuesday</v>
      </c>
      <c r="D22" s="17"/>
      <c r="E22" s="18"/>
      <c r="F22" s="19"/>
      <c r="G22" s="20"/>
      <c r="H22" s="17"/>
      <c r="I22" s="21">
        <f t="shared" si="1"/>
        <v>0</v>
      </c>
      <c r="J22" s="14"/>
    </row>
    <row r="23" spans="1:10" ht="21.75" customHeight="1" x14ac:dyDescent="0.15">
      <c r="A23" s="14"/>
      <c r="B23" s="15">
        <f t="shared" ca="1" si="2"/>
        <v>44076</v>
      </c>
      <c r="C23" s="16" t="str">
        <f t="shared" ca="1" si="0"/>
        <v>Wednesday</v>
      </c>
      <c r="D23" s="17"/>
      <c r="E23" s="18"/>
      <c r="F23" s="19"/>
      <c r="G23" s="20"/>
      <c r="H23" s="17"/>
      <c r="I23" s="21">
        <f t="shared" si="1"/>
        <v>0</v>
      </c>
      <c r="J23" s="14"/>
    </row>
    <row r="24" spans="1:10" ht="21.75" customHeight="1" x14ac:dyDescent="0.15">
      <c r="A24" s="14"/>
      <c r="B24" s="15">
        <f t="shared" ca="1" si="2"/>
        <v>44077</v>
      </c>
      <c r="C24" s="16" t="str">
        <f t="shared" ca="1" si="0"/>
        <v>Thursday</v>
      </c>
      <c r="D24" s="17"/>
      <c r="E24" s="18"/>
      <c r="F24" s="22"/>
      <c r="G24" s="20"/>
      <c r="H24" s="17"/>
      <c r="I24" s="21">
        <f t="shared" si="1"/>
        <v>0</v>
      </c>
      <c r="J24" s="14"/>
    </row>
    <row r="25" spans="1:10" ht="21.75" customHeight="1" x14ac:dyDescent="0.15">
      <c r="A25" s="14"/>
      <c r="B25" s="15">
        <f t="shared" ca="1" si="2"/>
        <v>44078</v>
      </c>
      <c r="C25" s="16" t="str">
        <f t="shared" ca="1" si="0"/>
        <v>Friday</v>
      </c>
      <c r="D25" s="17"/>
      <c r="E25" s="18"/>
      <c r="F25" s="22"/>
      <c r="G25" s="20"/>
      <c r="H25" s="17"/>
      <c r="I25" s="21">
        <f t="shared" si="1"/>
        <v>0</v>
      </c>
      <c r="J25" s="14"/>
    </row>
    <row r="26" spans="1:10" ht="21.75" customHeight="1" x14ac:dyDescent="0.15">
      <c r="A26" s="14"/>
      <c r="B26" s="15">
        <f t="shared" ca="1" si="2"/>
        <v>44079</v>
      </c>
      <c r="C26" s="16" t="str">
        <f t="shared" ca="1" si="0"/>
        <v>Saturday</v>
      </c>
      <c r="D26" s="23"/>
      <c r="E26" s="24"/>
      <c r="F26" s="22"/>
      <c r="G26" s="20"/>
      <c r="H26" s="17"/>
      <c r="I26" s="21">
        <f t="shared" si="1"/>
        <v>0</v>
      </c>
      <c r="J26" s="14"/>
    </row>
    <row r="27" spans="1:10" ht="21.75" customHeight="1" x14ac:dyDescent="0.15">
      <c r="A27" s="14"/>
      <c r="B27" s="15">
        <f t="shared" ca="1" si="2"/>
        <v>44080</v>
      </c>
      <c r="C27" s="16" t="str">
        <f t="shared" ca="1" si="0"/>
        <v>Sunday</v>
      </c>
      <c r="D27" s="23"/>
      <c r="E27" s="24"/>
      <c r="F27" s="25"/>
      <c r="G27" s="26"/>
      <c r="H27" s="23"/>
      <c r="I27" s="21">
        <f t="shared" si="1"/>
        <v>0</v>
      </c>
      <c r="J27" s="14"/>
    </row>
    <row r="28" spans="1:10" ht="21.75" customHeight="1" x14ac:dyDescent="0.15">
      <c r="A28" s="14"/>
      <c r="B28" s="27"/>
      <c r="C28" s="27"/>
      <c r="D28" s="28"/>
      <c r="E28" s="28"/>
      <c r="F28" s="28"/>
      <c r="G28" s="28"/>
      <c r="H28" s="29" t="s">
        <v>12</v>
      </c>
      <c r="I28" s="30">
        <f>SUM(I21:I27)</f>
        <v>0</v>
      </c>
      <c r="J28" s="14"/>
    </row>
    <row r="29" spans="1:10" ht="13.5" customHeight="1" x14ac:dyDescent="0.15">
      <c r="A29" s="14"/>
      <c r="B29" s="14"/>
      <c r="C29" s="14"/>
      <c r="D29" s="14"/>
      <c r="E29" s="14"/>
      <c r="F29" s="14"/>
      <c r="G29" s="14"/>
      <c r="H29" s="14"/>
      <c r="I29" s="14"/>
      <c r="J29" s="14"/>
    </row>
    <row r="30" spans="1:10" ht="26.25" customHeight="1" x14ac:dyDescent="0.15">
      <c r="A30" s="9"/>
      <c r="B30" s="10" t="s">
        <v>7</v>
      </c>
      <c r="C30" s="10" t="s">
        <v>8</v>
      </c>
      <c r="D30" s="10" t="s">
        <v>9</v>
      </c>
      <c r="E30" s="11" t="s">
        <v>10</v>
      </c>
      <c r="F30" s="12"/>
      <c r="G30" s="13" t="s">
        <v>9</v>
      </c>
      <c r="H30" s="10" t="s">
        <v>10</v>
      </c>
      <c r="I30" s="10" t="s">
        <v>11</v>
      </c>
      <c r="J30" s="14"/>
    </row>
    <row r="31" spans="1:10" ht="24" customHeight="1" x14ac:dyDescent="0.15">
      <c r="A31" s="14"/>
      <c r="B31" s="15">
        <f ca="1">B10</f>
        <v>44081</v>
      </c>
      <c r="C31" s="16" t="str">
        <f t="shared" ref="C31:C37" ca="1" si="3">CHOOSE( WEEKDAY(B31), "Sunday", "Monday", "Tuesday", "Wednesday", "Thursday", "Friday", "Saturday")</f>
        <v>Monday</v>
      </c>
      <c r="D31" s="17"/>
      <c r="E31" s="18"/>
      <c r="F31" s="19"/>
      <c r="G31" s="20"/>
      <c r="H31" s="17"/>
      <c r="I31" s="21">
        <f t="shared" ref="I31:I37" si="4">(E31-D31)+(H31-G31)</f>
        <v>0</v>
      </c>
      <c r="J31" s="14"/>
    </row>
    <row r="32" spans="1:10" ht="21.75" customHeight="1" x14ac:dyDescent="0.15">
      <c r="A32" s="14"/>
      <c r="B32" s="15">
        <f t="shared" ref="B32:B37" ca="1" si="5">B31+1</f>
        <v>44082</v>
      </c>
      <c r="C32" s="16" t="str">
        <f t="shared" ca="1" si="3"/>
        <v>Tuesday</v>
      </c>
      <c r="D32" s="17"/>
      <c r="E32" s="18"/>
      <c r="F32" s="19"/>
      <c r="G32" s="20"/>
      <c r="H32" s="17"/>
      <c r="I32" s="21">
        <f t="shared" si="4"/>
        <v>0</v>
      </c>
      <c r="J32" s="14"/>
    </row>
    <row r="33" spans="1:10" ht="21.75" customHeight="1" x14ac:dyDescent="0.15">
      <c r="A33" s="14"/>
      <c r="B33" s="15">
        <f t="shared" ca="1" si="5"/>
        <v>44083</v>
      </c>
      <c r="C33" s="16" t="str">
        <f t="shared" ca="1" si="3"/>
        <v>Wednesday</v>
      </c>
      <c r="D33" s="17"/>
      <c r="E33" s="18"/>
      <c r="F33" s="19"/>
      <c r="G33" s="20"/>
      <c r="H33" s="17"/>
      <c r="I33" s="21">
        <f t="shared" si="4"/>
        <v>0</v>
      </c>
      <c r="J33" s="14"/>
    </row>
    <row r="34" spans="1:10" ht="21.75" customHeight="1" x14ac:dyDescent="0.15">
      <c r="A34" s="14"/>
      <c r="B34" s="15">
        <f t="shared" ca="1" si="5"/>
        <v>44084</v>
      </c>
      <c r="C34" s="16" t="str">
        <f t="shared" ca="1" si="3"/>
        <v>Thursday</v>
      </c>
      <c r="D34" s="17"/>
      <c r="E34" s="18"/>
      <c r="F34" s="22"/>
      <c r="G34" s="20"/>
      <c r="H34" s="17"/>
      <c r="I34" s="21">
        <f t="shared" si="4"/>
        <v>0</v>
      </c>
      <c r="J34" s="14"/>
    </row>
    <row r="35" spans="1:10" ht="21.75" customHeight="1" x14ac:dyDescent="0.15">
      <c r="A35" s="14"/>
      <c r="B35" s="15">
        <f t="shared" ca="1" si="5"/>
        <v>44085</v>
      </c>
      <c r="C35" s="16" t="str">
        <f t="shared" ca="1" si="3"/>
        <v>Friday</v>
      </c>
      <c r="D35" s="17"/>
      <c r="E35" s="18"/>
      <c r="F35" s="22"/>
      <c r="G35" s="20"/>
      <c r="H35" s="17"/>
      <c r="I35" s="21">
        <f t="shared" si="4"/>
        <v>0</v>
      </c>
      <c r="J35" s="14"/>
    </row>
    <row r="36" spans="1:10" ht="21.75" customHeight="1" x14ac:dyDescent="0.15">
      <c r="A36" s="14"/>
      <c r="B36" s="15">
        <f t="shared" ca="1" si="5"/>
        <v>44086</v>
      </c>
      <c r="C36" s="16" t="str">
        <f t="shared" ca="1" si="3"/>
        <v>Saturday</v>
      </c>
      <c r="D36" s="17"/>
      <c r="E36" s="18"/>
      <c r="F36" s="22"/>
      <c r="G36" s="26"/>
      <c r="H36" s="23"/>
      <c r="I36" s="21">
        <f t="shared" si="4"/>
        <v>0</v>
      </c>
      <c r="J36" s="14"/>
    </row>
    <row r="37" spans="1:10" ht="21.75" customHeight="1" x14ac:dyDescent="0.15">
      <c r="A37" s="14"/>
      <c r="B37" s="15">
        <f t="shared" ca="1" si="5"/>
        <v>44087</v>
      </c>
      <c r="C37" s="16" t="str">
        <f t="shared" ca="1" si="3"/>
        <v>Sunday</v>
      </c>
      <c r="D37" s="23"/>
      <c r="E37" s="24"/>
      <c r="F37" s="25"/>
      <c r="G37" s="26"/>
      <c r="H37" s="23"/>
      <c r="I37" s="21">
        <f t="shared" si="4"/>
        <v>0</v>
      </c>
      <c r="J37" s="14"/>
    </row>
    <row r="38" spans="1:10" ht="21.75" customHeight="1" x14ac:dyDescent="0.15">
      <c r="A38" s="14"/>
      <c r="B38" s="27"/>
      <c r="C38" s="27"/>
      <c r="D38" s="28"/>
      <c r="E38" s="28"/>
      <c r="F38" s="28"/>
      <c r="G38" s="28"/>
      <c r="H38" s="29" t="s">
        <v>13</v>
      </c>
      <c r="I38" s="30">
        <f>SUM(I31:I37)</f>
        <v>0</v>
      </c>
      <c r="J38" s="14"/>
    </row>
    <row r="39" spans="1:10" ht="13.5" customHeight="1" x14ac:dyDescent="0.15">
      <c r="A39" s="14"/>
      <c r="B39" s="14"/>
      <c r="C39" s="14"/>
      <c r="D39" s="14"/>
      <c r="E39" s="14"/>
      <c r="F39" s="14"/>
      <c r="G39" s="14"/>
      <c r="H39" s="14"/>
      <c r="I39" s="14"/>
      <c r="J39" s="14"/>
    </row>
    <row r="40" spans="1:10" ht="26.25" customHeight="1" x14ac:dyDescent="0.15">
      <c r="A40" s="9"/>
      <c r="B40" s="10" t="s">
        <v>7</v>
      </c>
      <c r="C40" s="10" t="s">
        <v>8</v>
      </c>
      <c r="D40" s="10" t="s">
        <v>9</v>
      </c>
      <c r="E40" s="11" t="s">
        <v>10</v>
      </c>
      <c r="F40" s="12"/>
      <c r="G40" s="13" t="s">
        <v>9</v>
      </c>
      <c r="H40" s="10" t="s">
        <v>10</v>
      </c>
      <c r="I40" s="10" t="s">
        <v>11</v>
      </c>
      <c r="J40" s="14"/>
    </row>
    <row r="41" spans="1:10" ht="24" customHeight="1" x14ac:dyDescent="0.15">
      <c r="A41" s="14"/>
      <c r="B41" s="15">
        <f ca="1">B11</f>
        <v>44088</v>
      </c>
      <c r="C41" s="16" t="str">
        <f t="shared" ref="C41:C47" ca="1" si="6">CHOOSE( WEEKDAY(B41), "Sunday", "Monday", "Tuesday", "Wednesday", "Thursday", "Friday", "Saturday")</f>
        <v>Monday</v>
      </c>
      <c r="D41" s="17"/>
      <c r="E41" s="18"/>
      <c r="F41" s="19"/>
      <c r="G41" s="20"/>
      <c r="H41" s="17"/>
      <c r="I41" s="21">
        <f t="shared" ref="I41:I47" si="7">(E41-D41)+(H41-G41)</f>
        <v>0</v>
      </c>
      <c r="J41" s="14"/>
    </row>
    <row r="42" spans="1:10" ht="21.75" customHeight="1" x14ac:dyDescent="0.15">
      <c r="A42" s="14"/>
      <c r="B42" s="15">
        <f t="shared" ref="B42:B47" ca="1" si="8">B41+1</f>
        <v>44089</v>
      </c>
      <c r="C42" s="16" t="str">
        <f t="shared" ca="1" si="6"/>
        <v>Tuesday</v>
      </c>
      <c r="D42" s="17"/>
      <c r="E42" s="18"/>
      <c r="F42" s="19"/>
      <c r="G42" s="20"/>
      <c r="H42" s="17"/>
      <c r="I42" s="21">
        <f t="shared" si="7"/>
        <v>0</v>
      </c>
      <c r="J42" s="14"/>
    </row>
    <row r="43" spans="1:10" ht="21.75" customHeight="1" x14ac:dyDescent="0.15">
      <c r="A43" s="14"/>
      <c r="B43" s="15">
        <f t="shared" ca="1" si="8"/>
        <v>44090</v>
      </c>
      <c r="C43" s="16" t="str">
        <f t="shared" ca="1" si="6"/>
        <v>Wednesday</v>
      </c>
      <c r="D43" s="17"/>
      <c r="E43" s="18"/>
      <c r="F43" s="19"/>
      <c r="G43" s="20"/>
      <c r="H43" s="17"/>
      <c r="I43" s="21">
        <f t="shared" si="7"/>
        <v>0</v>
      </c>
      <c r="J43" s="14"/>
    </row>
    <row r="44" spans="1:10" ht="21.75" customHeight="1" x14ac:dyDescent="0.15">
      <c r="A44" s="14"/>
      <c r="B44" s="15">
        <f t="shared" ca="1" si="8"/>
        <v>44091</v>
      </c>
      <c r="C44" s="16" t="str">
        <f t="shared" ca="1" si="6"/>
        <v>Thursday</v>
      </c>
      <c r="D44" s="17"/>
      <c r="E44" s="18"/>
      <c r="F44" s="22"/>
      <c r="G44" s="20"/>
      <c r="H44" s="17"/>
      <c r="I44" s="21">
        <f t="shared" si="7"/>
        <v>0</v>
      </c>
      <c r="J44" s="14"/>
    </row>
    <row r="45" spans="1:10" ht="21.75" customHeight="1" x14ac:dyDescent="0.15">
      <c r="A45" s="14"/>
      <c r="B45" s="15">
        <f t="shared" ca="1" si="8"/>
        <v>44092</v>
      </c>
      <c r="C45" s="16" t="str">
        <f t="shared" ca="1" si="6"/>
        <v>Friday</v>
      </c>
      <c r="D45" s="17"/>
      <c r="E45" s="18"/>
      <c r="F45" s="22"/>
      <c r="G45" s="20"/>
      <c r="H45" s="17"/>
      <c r="I45" s="21">
        <f t="shared" si="7"/>
        <v>0</v>
      </c>
      <c r="J45" s="14"/>
    </row>
    <row r="46" spans="1:10" ht="21.75" customHeight="1" x14ac:dyDescent="0.15">
      <c r="A46" s="14"/>
      <c r="B46" s="15">
        <f t="shared" ca="1" si="8"/>
        <v>44093</v>
      </c>
      <c r="C46" s="16" t="str">
        <f t="shared" ca="1" si="6"/>
        <v>Saturday</v>
      </c>
      <c r="D46" s="23"/>
      <c r="E46" s="24"/>
      <c r="F46" s="22"/>
      <c r="G46" s="26"/>
      <c r="H46" s="23"/>
      <c r="I46" s="21">
        <f t="shared" si="7"/>
        <v>0</v>
      </c>
      <c r="J46" s="14"/>
    </row>
    <row r="47" spans="1:10" ht="21.75" customHeight="1" x14ac:dyDescent="0.15">
      <c r="A47" s="14"/>
      <c r="B47" s="15">
        <f t="shared" ca="1" si="8"/>
        <v>44094</v>
      </c>
      <c r="C47" s="16" t="str">
        <f t="shared" ca="1" si="6"/>
        <v>Sunday</v>
      </c>
      <c r="D47" s="23"/>
      <c r="E47" s="24"/>
      <c r="F47" s="25"/>
      <c r="G47" s="26"/>
      <c r="H47" s="23"/>
      <c r="I47" s="21">
        <f t="shared" si="7"/>
        <v>0</v>
      </c>
      <c r="J47" s="14"/>
    </row>
    <row r="48" spans="1:10" ht="21.75" customHeight="1" x14ac:dyDescent="0.15">
      <c r="A48" s="14"/>
      <c r="B48" s="27"/>
      <c r="C48" s="27"/>
      <c r="D48" s="28"/>
      <c r="E48" s="28"/>
      <c r="F48" s="28"/>
      <c r="G48" s="28"/>
      <c r="H48" s="29" t="s">
        <v>14</v>
      </c>
      <c r="I48" s="30">
        <f>SUM(I41:I47)</f>
        <v>0</v>
      </c>
      <c r="J48" s="14"/>
    </row>
    <row r="49" spans="1:10" ht="13.5" customHeight="1" x14ac:dyDescent="0.15">
      <c r="A49" s="14"/>
      <c r="B49" s="14"/>
      <c r="C49" s="14"/>
      <c r="D49" s="14"/>
      <c r="E49" s="14"/>
      <c r="F49" s="14"/>
      <c r="G49" s="14"/>
      <c r="H49" s="14"/>
      <c r="I49" s="14"/>
      <c r="J49" s="14"/>
    </row>
    <row r="50" spans="1:10" ht="26.25" customHeight="1" x14ac:dyDescent="0.15">
      <c r="A50" s="9"/>
      <c r="B50" s="10" t="s">
        <v>7</v>
      </c>
      <c r="C50" s="10" t="s">
        <v>8</v>
      </c>
      <c r="D50" s="10" t="s">
        <v>9</v>
      </c>
      <c r="E50" s="11" t="s">
        <v>10</v>
      </c>
      <c r="F50" s="12"/>
      <c r="G50" s="13" t="s">
        <v>9</v>
      </c>
      <c r="H50" s="10" t="s">
        <v>10</v>
      </c>
      <c r="I50" s="10" t="s">
        <v>11</v>
      </c>
      <c r="J50" s="14"/>
    </row>
    <row r="51" spans="1:10" ht="24" customHeight="1" x14ac:dyDescent="0.15">
      <c r="A51" s="14"/>
      <c r="B51" s="31">
        <f ca="1">B12</f>
        <v>44095</v>
      </c>
      <c r="C51" s="16" t="str">
        <f t="shared" ref="C51:C57" ca="1" si="9">CHOOSE( WEEKDAY(B41), "Sunday", "Monday", "Tuesday", "Wednesday", "Thursday", "Friday", "Saturday")</f>
        <v>Monday</v>
      </c>
      <c r="D51" s="17"/>
      <c r="E51" s="18"/>
      <c r="F51" s="19"/>
      <c r="G51" s="20"/>
      <c r="H51" s="17"/>
      <c r="I51" s="21">
        <f t="shared" ref="I51:I57" si="10">(E51-D51)+(H51-G51)</f>
        <v>0</v>
      </c>
      <c r="J51" s="14"/>
    </row>
    <row r="52" spans="1:10" ht="21.75" customHeight="1" x14ac:dyDescent="0.15">
      <c r="A52" s="14"/>
      <c r="B52" s="32">
        <f t="shared" ref="B52:B57" ca="1" si="11">B51+1</f>
        <v>44096</v>
      </c>
      <c r="C52" s="16" t="str">
        <f t="shared" ca="1" si="9"/>
        <v>Tuesday</v>
      </c>
      <c r="D52" s="17"/>
      <c r="E52" s="18"/>
      <c r="F52" s="19"/>
      <c r="G52" s="20"/>
      <c r="H52" s="17"/>
      <c r="I52" s="21">
        <f t="shared" si="10"/>
        <v>0</v>
      </c>
      <c r="J52" s="14"/>
    </row>
    <row r="53" spans="1:10" ht="21.75" customHeight="1" x14ac:dyDescent="0.15">
      <c r="A53" s="14"/>
      <c r="B53" s="32">
        <f t="shared" ca="1" si="11"/>
        <v>44097</v>
      </c>
      <c r="C53" s="16" t="str">
        <f t="shared" ca="1" si="9"/>
        <v>Wednesday</v>
      </c>
      <c r="D53" s="17"/>
      <c r="E53" s="18"/>
      <c r="F53" s="19"/>
      <c r="G53" s="20"/>
      <c r="H53" s="17"/>
      <c r="I53" s="21">
        <f t="shared" si="10"/>
        <v>0</v>
      </c>
      <c r="J53" s="14"/>
    </row>
    <row r="54" spans="1:10" ht="21.75" customHeight="1" x14ac:dyDescent="0.15">
      <c r="A54" s="14"/>
      <c r="B54" s="32">
        <f t="shared" ca="1" si="11"/>
        <v>44098</v>
      </c>
      <c r="C54" s="16" t="str">
        <f t="shared" ca="1" si="9"/>
        <v>Thursday</v>
      </c>
      <c r="D54" s="17"/>
      <c r="E54" s="18"/>
      <c r="F54" s="22"/>
      <c r="G54" s="20"/>
      <c r="H54" s="17"/>
      <c r="I54" s="21">
        <f t="shared" si="10"/>
        <v>0</v>
      </c>
      <c r="J54" s="14"/>
    </row>
    <row r="55" spans="1:10" ht="21.75" customHeight="1" x14ac:dyDescent="0.15">
      <c r="A55" s="14"/>
      <c r="B55" s="32">
        <f t="shared" ca="1" si="11"/>
        <v>44099</v>
      </c>
      <c r="C55" s="16" t="str">
        <f t="shared" ca="1" si="9"/>
        <v>Friday</v>
      </c>
      <c r="D55" s="17"/>
      <c r="E55" s="18"/>
      <c r="F55" s="22"/>
      <c r="G55" s="20"/>
      <c r="H55" s="17"/>
      <c r="I55" s="21">
        <f t="shared" si="10"/>
        <v>0</v>
      </c>
      <c r="J55" s="14"/>
    </row>
    <row r="56" spans="1:10" ht="21.75" customHeight="1" x14ac:dyDescent="0.15">
      <c r="A56" s="14"/>
      <c r="B56" s="32">
        <f t="shared" ca="1" si="11"/>
        <v>44100</v>
      </c>
      <c r="C56" s="16" t="str">
        <f t="shared" ca="1" si="9"/>
        <v>Saturday</v>
      </c>
      <c r="D56" s="23"/>
      <c r="E56" s="24"/>
      <c r="F56" s="22"/>
      <c r="G56" s="26"/>
      <c r="H56" s="23"/>
      <c r="I56" s="21">
        <f t="shared" si="10"/>
        <v>0</v>
      </c>
      <c r="J56" s="14"/>
    </row>
    <row r="57" spans="1:10" ht="21.75" customHeight="1" x14ac:dyDescent="0.15">
      <c r="A57" s="14"/>
      <c r="B57" s="32">
        <f t="shared" ca="1" si="11"/>
        <v>44101</v>
      </c>
      <c r="C57" s="16" t="str">
        <f t="shared" ca="1" si="9"/>
        <v>Sunday</v>
      </c>
      <c r="D57" s="23"/>
      <c r="E57" s="24"/>
      <c r="F57" s="25"/>
      <c r="G57" s="26"/>
      <c r="H57" s="23"/>
      <c r="I57" s="21">
        <f t="shared" si="10"/>
        <v>0</v>
      </c>
      <c r="J57" s="14"/>
    </row>
    <row r="58" spans="1:10" ht="21.75" customHeight="1" x14ac:dyDescent="0.15">
      <c r="A58" s="14"/>
      <c r="B58" s="27"/>
      <c r="C58" s="27"/>
      <c r="D58" s="28"/>
      <c r="E58" s="28"/>
      <c r="F58" s="28"/>
      <c r="G58" s="28"/>
      <c r="H58" s="29" t="s">
        <v>15</v>
      </c>
      <c r="I58" s="30">
        <f>SUM(I51:I57)</f>
        <v>0</v>
      </c>
      <c r="J58" s="14"/>
    </row>
    <row r="59" spans="1:10" ht="13.5" customHeight="1" x14ac:dyDescent="0.15">
      <c r="A59" s="14"/>
      <c r="B59" s="14"/>
      <c r="C59" s="14"/>
      <c r="D59" s="14"/>
      <c r="E59" s="14"/>
      <c r="F59" s="14"/>
      <c r="G59" s="14"/>
      <c r="H59" s="14"/>
      <c r="I59" s="14"/>
      <c r="J59" s="14"/>
    </row>
    <row r="60" spans="1:10" ht="26.25" customHeight="1" x14ac:dyDescent="0.15">
      <c r="A60" s="9"/>
      <c r="B60" s="10" t="s">
        <v>7</v>
      </c>
      <c r="C60" s="10" t="s">
        <v>8</v>
      </c>
      <c r="D60" s="10" t="s">
        <v>9</v>
      </c>
      <c r="E60" s="11" t="s">
        <v>10</v>
      </c>
      <c r="F60" s="12"/>
      <c r="G60" s="13" t="s">
        <v>9</v>
      </c>
      <c r="H60" s="10" t="s">
        <v>10</v>
      </c>
      <c r="I60" s="10" t="s">
        <v>11</v>
      </c>
      <c r="J60" s="14"/>
    </row>
    <row r="61" spans="1:10" ht="24" customHeight="1" x14ac:dyDescent="0.15">
      <c r="A61" s="14"/>
      <c r="B61" s="31">
        <f ca="1">B13</f>
        <v>44102</v>
      </c>
      <c r="C61" s="16" t="str">
        <f t="shared" ref="C61:C67" ca="1" si="12">CHOOSE( WEEKDAY(B61), "Sunday", "Monday", "Tuesday", "Wednesday", "Thursday", "Friday", "Saturday")</f>
        <v>Monday</v>
      </c>
      <c r="D61" s="17"/>
      <c r="E61" s="18"/>
      <c r="F61" s="19"/>
      <c r="G61" s="20"/>
      <c r="H61" s="17"/>
      <c r="I61" s="21">
        <f t="shared" ref="I61:I67" si="13">(E61-D61)+(H61-G61)</f>
        <v>0</v>
      </c>
      <c r="J61" s="14"/>
    </row>
    <row r="62" spans="1:10" ht="21.75" customHeight="1" x14ac:dyDescent="0.15">
      <c r="A62" s="14"/>
      <c r="B62" s="32">
        <f t="shared" ref="B62:B67" ca="1" si="14">B61+1</f>
        <v>44103</v>
      </c>
      <c r="C62" s="16" t="str">
        <f t="shared" ca="1" si="12"/>
        <v>Tuesday</v>
      </c>
      <c r="D62" s="17"/>
      <c r="E62" s="18"/>
      <c r="F62" s="19"/>
      <c r="G62" s="20"/>
      <c r="H62" s="17"/>
      <c r="I62" s="21">
        <f t="shared" si="13"/>
        <v>0</v>
      </c>
      <c r="J62" s="14"/>
    </row>
    <row r="63" spans="1:10" ht="21.75" customHeight="1" x14ac:dyDescent="0.15">
      <c r="A63" s="14"/>
      <c r="B63" s="32">
        <f t="shared" ca="1" si="14"/>
        <v>44104</v>
      </c>
      <c r="C63" s="16" t="str">
        <f t="shared" ca="1" si="12"/>
        <v>Wednesday</v>
      </c>
      <c r="D63" s="17"/>
      <c r="E63" s="18"/>
      <c r="F63" s="19"/>
      <c r="G63" s="20"/>
      <c r="H63" s="17"/>
      <c r="I63" s="21">
        <f t="shared" si="13"/>
        <v>0</v>
      </c>
      <c r="J63" s="14"/>
    </row>
    <row r="64" spans="1:10" ht="21.75" customHeight="1" x14ac:dyDescent="0.15">
      <c r="A64" s="14"/>
      <c r="B64" s="32">
        <f t="shared" ca="1" si="14"/>
        <v>44105</v>
      </c>
      <c r="C64" s="16" t="str">
        <f t="shared" ca="1" si="12"/>
        <v>Thursday</v>
      </c>
      <c r="D64" s="23"/>
      <c r="E64" s="24"/>
      <c r="F64" s="22"/>
      <c r="G64" s="26"/>
      <c r="H64" s="23"/>
      <c r="I64" s="21">
        <f t="shared" si="13"/>
        <v>0</v>
      </c>
      <c r="J64" s="14"/>
    </row>
    <row r="65" spans="1:10" ht="21.75" customHeight="1" x14ac:dyDescent="0.15">
      <c r="A65" s="14"/>
      <c r="B65" s="32">
        <f t="shared" ca="1" si="14"/>
        <v>44106</v>
      </c>
      <c r="C65" s="16" t="str">
        <f t="shared" ca="1" si="12"/>
        <v>Friday</v>
      </c>
      <c r="D65" s="23"/>
      <c r="E65" s="24"/>
      <c r="F65" s="22"/>
      <c r="G65" s="26"/>
      <c r="H65" s="23"/>
      <c r="I65" s="21">
        <f t="shared" si="13"/>
        <v>0</v>
      </c>
      <c r="J65" s="14"/>
    </row>
    <row r="66" spans="1:10" ht="21.75" customHeight="1" x14ac:dyDescent="0.15">
      <c r="A66" s="14"/>
      <c r="B66" s="32">
        <f t="shared" ca="1" si="14"/>
        <v>44107</v>
      </c>
      <c r="C66" s="16" t="str">
        <f t="shared" ca="1" si="12"/>
        <v>Saturday</v>
      </c>
      <c r="D66" s="23"/>
      <c r="E66" s="24"/>
      <c r="F66" s="22"/>
      <c r="G66" s="26"/>
      <c r="H66" s="23"/>
      <c r="I66" s="21">
        <f t="shared" si="13"/>
        <v>0</v>
      </c>
      <c r="J66" s="14"/>
    </row>
    <row r="67" spans="1:10" ht="21.75" customHeight="1" x14ac:dyDescent="0.15">
      <c r="A67" s="14"/>
      <c r="B67" s="32">
        <f t="shared" ca="1" si="14"/>
        <v>44108</v>
      </c>
      <c r="C67" s="16" t="str">
        <f t="shared" ca="1" si="12"/>
        <v>Sunday</v>
      </c>
      <c r="D67" s="23"/>
      <c r="E67" s="24"/>
      <c r="F67" s="25"/>
      <c r="G67" s="26"/>
      <c r="H67" s="23"/>
      <c r="I67" s="21">
        <f t="shared" si="13"/>
        <v>0</v>
      </c>
      <c r="J67" s="14"/>
    </row>
    <row r="68" spans="1:10" ht="21.75" customHeight="1" x14ac:dyDescent="0.15">
      <c r="A68" s="14"/>
      <c r="B68" s="27"/>
      <c r="C68" s="27"/>
      <c r="D68" s="28"/>
      <c r="E68" s="28"/>
      <c r="F68" s="28"/>
      <c r="G68" s="28"/>
      <c r="H68" s="29" t="s">
        <v>16</v>
      </c>
      <c r="I68" s="30">
        <f>SUM(I61:I67)</f>
        <v>0</v>
      </c>
      <c r="J68" s="14"/>
    </row>
    <row r="69" spans="1:10" ht="21.75" customHeight="1" x14ac:dyDescent="0.15">
      <c r="A69" s="14"/>
      <c r="B69" s="14"/>
      <c r="C69" s="14"/>
      <c r="D69" s="14"/>
      <c r="E69" s="14"/>
      <c r="F69" s="14"/>
      <c r="G69" s="14"/>
      <c r="H69" s="14"/>
      <c r="I69" s="14"/>
      <c r="J69" s="14"/>
    </row>
    <row r="70" spans="1:10" ht="21.75" customHeight="1" x14ac:dyDescent="0.15">
      <c r="A70" s="14"/>
      <c r="B70" s="14"/>
      <c r="C70" s="14"/>
      <c r="D70" s="14"/>
      <c r="E70" s="33"/>
      <c r="F70" s="33"/>
      <c r="G70" s="33"/>
      <c r="H70" s="34"/>
      <c r="I70" s="35"/>
      <c r="J70" s="36"/>
    </row>
    <row r="71" spans="1:10" ht="27" customHeight="1" x14ac:dyDescent="0.15">
      <c r="A71" s="14"/>
      <c r="B71" s="58" t="s">
        <v>22</v>
      </c>
      <c r="C71" s="1"/>
      <c r="D71" s="53"/>
      <c r="E71" s="54"/>
      <c r="F71" s="9"/>
      <c r="G71" s="9"/>
      <c r="H71" s="38"/>
      <c r="I71" s="39"/>
      <c r="J71" s="36"/>
    </row>
    <row r="72" spans="1:10" ht="27" customHeight="1" x14ac:dyDescent="0.15">
      <c r="A72" s="14"/>
      <c r="B72" s="58" t="s">
        <v>23</v>
      </c>
      <c r="C72" s="1"/>
      <c r="D72" s="37"/>
      <c r="E72" s="37"/>
      <c r="F72" s="33"/>
      <c r="G72" s="33"/>
      <c r="H72" s="34"/>
      <c r="I72" s="40"/>
      <c r="J72" s="36"/>
    </row>
    <row r="73" spans="1:10" ht="13" x14ac:dyDescent="0.15">
      <c r="A73" s="14"/>
      <c r="B73" s="14"/>
      <c r="C73" s="14"/>
      <c r="D73" s="14"/>
      <c r="E73" s="14"/>
      <c r="F73" s="14"/>
      <c r="G73" s="14"/>
      <c r="H73" s="36"/>
      <c r="I73" s="36"/>
      <c r="J73" s="36"/>
    </row>
    <row r="74" spans="1:10" ht="13" x14ac:dyDescent="0.15">
      <c r="A74" s="14"/>
      <c r="B74" s="14"/>
      <c r="C74" s="14"/>
      <c r="D74" s="14"/>
      <c r="E74" s="14"/>
      <c r="F74" s="14"/>
      <c r="G74" s="14"/>
      <c r="H74" s="14"/>
      <c r="I74" s="14"/>
      <c r="J74" s="14"/>
    </row>
    <row r="75" spans="1:10" ht="13" x14ac:dyDescent="0.15">
      <c r="A75" s="14"/>
      <c r="B75" s="14"/>
      <c r="C75" s="14"/>
      <c r="D75" s="14"/>
      <c r="E75" s="14"/>
      <c r="F75" s="14"/>
      <c r="G75" s="14"/>
      <c r="H75" s="14"/>
      <c r="I75" s="14"/>
      <c r="J75" s="14"/>
    </row>
    <row r="76" spans="1:10" ht="18" customHeight="1" x14ac:dyDescent="0.15">
      <c r="A76" s="1"/>
      <c r="B76" s="41"/>
      <c r="C76" s="41"/>
      <c r="D76" s="41"/>
      <c r="E76" s="41"/>
      <c r="F76" s="1"/>
      <c r="G76" s="1"/>
      <c r="H76" s="1"/>
      <c r="I76" s="1"/>
      <c r="J76" s="1"/>
    </row>
    <row r="77" spans="1:10" ht="17.25" customHeight="1" x14ac:dyDescent="0.15">
      <c r="A77" s="1"/>
      <c r="B77" s="41"/>
      <c r="C77" s="41"/>
      <c r="D77" s="41"/>
      <c r="E77" s="41"/>
      <c r="F77" s="1"/>
      <c r="G77" s="1"/>
      <c r="H77" s="42"/>
      <c r="I77" s="43" t="s">
        <v>17</v>
      </c>
      <c r="J77" s="1"/>
    </row>
    <row r="78" spans="1:10" ht="11.25" customHeight="1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ht="12" customHeight="1" x14ac:dyDescent="0.15">
      <c r="A79" s="1"/>
      <c r="B79" s="1"/>
      <c r="C79" s="1"/>
      <c r="D79" s="1"/>
      <c r="E79" s="1"/>
      <c r="F79" s="1"/>
      <c r="G79" s="1"/>
      <c r="H79" s="1"/>
      <c r="I79" s="2"/>
      <c r="J79" s="1"/>
    </row>
    <row r="80" spans="1:10" ht="13" x14ac:dyDescent="0.15">
      <c r="A80" s="1"/>
      <c r="B80" s="1"/>
      <c r="C80" s="1"/>
      <c r="D80" s="1"/>
      <c r="E80" s="1"/>
      <c r="F80" s="1"/>
      <c r="G80" s="1"/>
      <c r="H80" s="2"/>
      <c r="J80" s="1"/>
    </row>
  </sheetData>
  <mergeCells count="27">
    <mergeCell ref="D71:E71"/>
    <mergeCell ref="B14:C14"/>
    <mergeCell ref="D14:E14"/>
    <mergeCell ref="F14:G14"/>
    <mergeCell ref="B11:C11"/>
    <mergeCell ref="D11:E11"/>
    <mergeCell ref="F11:G11"/>
    <mergeCell ref="B12:C12"/>
    <mergeCell ref="D12:E12"/>
    <mergeCell ref="F12:G12"/>
    <mergeCell ref="B13:C13"/>
    <mergeCell ref="B10:C10"/>
    <mergeCell ref="D10:E10"/>
    <mergeCell ref="F10:G10"/>
    <mergeCell ref="D13:E13"/>
    <mergeCell ref="F13:G13"/>
    <mergeCell ref="D8:E8"/>
    <mergeCell ref="F8:G8"/>
    <mergeCell ref="B8:C8"/>
    <mergeCell ref="B9:C9"/>
    <mergeCell ref="D9:E9"/>
    <mergeCell ref="F9:G9"/>
    <mergeCell ref="B2:I2"/>
    <mergeCell ref="B4:C4"/>
    <mergeCell ref="D4:F4"/>
    <mergeCell ref="B5:C5"/>
    <mergeCell ref="D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FF00"/>
    <outlinePr summaryBelow="0" summaryRight="0"/>
  </sheetPr>
  <dimension ref="A1:J80"/>
  <sheetViews>
    <sheetView showGridLines="0" workbookViewId="0">
      <selection activeCell="B73" sqref="B73"/>
    </sheetView>
  </sheetViews>
  <sheetFormatPr baseColWidth="10" defaultColWidth="14.5" defaultRowHeight="15.75" customHeight="1" x14ac:dyDescent="0.15"/>
  <cols>
    <col min="1" max="1" width="5.5" customWidth="1"/>
    <col min="2" max="2" width="12" customWidth="1"/>
    <col min="3" max="3" width="11.5" customWidth="1"/>
    <col min="4" max="4" width="14.83203125" customWidth="1"/>
    <col min="5" max="5" width="16" customWidth="1"/>
    <col min="6" max="6" width="1.5" customWidth="1"/>
    <col min="7" max="7" width="14.6640625" customWidth="1"/>
    <col min="8" max="8" width="16.1640625" customWidth="1"/>
    <col min="9" max="9" width="18.6640625" customWidth="1"/>
  </cols>
  <sheetData>
    <row r="1" spans="1:10" ht="13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8" x14ac:dyDescent="0.2">
      <c r="A2" s="2"/>
      <c r="B2" s="44" t="s">
        <v>24</v>
      </c>
      <c r="C2" s="45"/>
      <c r="D2" s="45"/>
      <c r="E2" s="45"/>
      <c r="F2" s="45"/>
      <c r="G2" s="45"/>
      <c r="H2" s="45"/>
      <c r="I2" s="45"/>
      <c r="J2" s="1"/>
    </row>
    <row r="3" spans="1:10" ht="13" x14ac:dyDescent="0.1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23.25" customHeight="1" x14ac:dyDescent="0.15">
      <c r="A4" s="2"/>
      <c r="B4" s="46" t="s">
        <v>20</v>
      </c>
      <c r="C4" s="45"/>
      <c r="D4" s="47" t="s">
        <v>18</v>
      </c>
      <c r="E4" s="45"/>
      <c r="F4" s="45"/>
      <c r="G4" s="3"/>
      <c r="H4" s="4" t="s">
        <v>0</v>
      </c>
      <c r="I4" s="5">
        <f ca="1">TODAY()</f>
        <v>44085</v>
      </c>
      <c r="J4" s="1"/>
    </row>
    <row r="5" spans="1:10" ht="22.5" customHeight="1" x14ac:dyDescent="0.15">
      <c r="A5" s="2"/>
      <c r="B5" s="46" t="s">
        <v>21</v>
      </c>
      <c r="C5" s="45"/>
      <c r="D5" s="47" t="s">
        <v>19</v>
      </c>
      <c r="E5" s="45"/>
      <c r="F5" s="45"/>
      <c r="G5" s="3"/>
      <c r="H5" s="4" t="s">
        <v>1</v>
      </c>
      <c r="I5" s="6">
        <v>15</v>
      </c>
      <c r="J5" s="1"/>
    </row>
    <row r="6" spans="1:10" ht="13" x14ac:dyDescent="0.1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3" x14ac:dyDescent="0.1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ht="24.75" customHeight="1" x14ac:dyDescent="0.15">
      <c r="A8" s="7"/>
      <c r="B8" s="48" t="s">
        <v>2</v>
      </c>
      <c r="C8" s="49"/>
      <c r="D8" s="48" t="s">
        <v>3</v>
      </c>
      <c r="E8" s="49"/>
      <c r="F8" s="48" t="s">
        <v>4</v>
      </c>
      <c r="G8" s="49"/>
      <c r="H8" s="7"/>
      <c r="I8" s="7"/>
      <c r="J8" s="7"/>
    </row>
    <row r="9" spans="1:10" ht="24.75" customHeight="1" x14ac:dyDescent="0.15">
      <c r="A9" s="1"/>
      <c r="B9" s="50">
        <f ca="1">DATE(YEAR(I4),MONTH(I4),1+0*7)-WEEKDAY(DATE(YEAR(I4),MONTH(I4),8-2))</f>
        <v>44074</v>
      </c>
      <c r="C9" s="49"/>
      <c r="D9" s="51">
        <f>I28</f>
        <v>1.3972222222222226</v>
      </c>
      <c r="E9" s="49"/>
      <c r="F9" s="52">
        <f>(D9*24)*I5</f>
        <v>503.00000000000017</v>
      </c>
      <c r="G9" s="49"/>
      <c r="H9" s="1"/>
      <c r="I9" s="1"/>
      <c r="J9" s="1"/>
    </row>
    <row r="10" spans="1:10" ht="24.75" customHeight="1" x14ac:dyDescent="0.15">
      <c r="A10" s="1"/>
      <c r="B10" s="50">
        <f ca="1">DATE(YEAR(I4),MONTH(I4),1+1*7)-WEEKDAY(DATE(YEAR(I4),MONTH(I4),8-2))</f>
        <v>44081</v>
      </c>
      <c r="C10" s="49"/>
      <c r="D10" s="51">
        <f>I38</f>
        <v>1.4375000000000002</v>
      </c>
      <c r="E10" s="49"/>
      <c r="F10" s="52">
        <f>(D10*24)*I5</f>
        <v>517.50000000000011</v>
      </c>
      <c r="G10" s="49"/>
      <c r="H10" s="1"/>
      <c r="I10" s="1"/>
      <c r="J10" s="1"/>
    </row>
    <row r="11" spans="1:10" ht="24.75" customHeight="1" x14ac:dyDescent="0.15">
      <c r="A11" s="1"/>
      <c r="B11" s="50">
        <f ca="1">DATE(YEAR(I4),MONTH(I4),1+2*7)-WEEKDAY(DATE(YEAR(I4),MONTH(I4),8-2))</f>
        <v>44088</v>
      </c>
      <c r="C11" s="49"/>
      <c r="D11" s="51">
        <f>I48</f>
        <v>1.4583333333333337</v>
      </c>
      <c r="E11" s="49"/>
      <c r="F11" s="52">
        <f>(D11*24)*I5</f>
        <v>525.00000000000011</v>
      </c>
      <c r="G11" s="49"/>
      <c r="H11" s="1"/>
      <c r="I11" s="1"/>
      <c r="J11" s="1"/>
    </row>
    <row r="12" spans="1:10" ht="24.75" customHeight="1" x14ac:dyDescent="0.15">
      <c r="A12" s="1"/>
      <c r="B12" s="50">
        <f ca="1">DATE(YEAR(I4),MONTH(I4),1+3*7)-WEEKDAY(DATE(YEAR(I4),MONTH(I4),8-2))</f>
        <v>44095</v>
      </c>
      <c r="C12" s="49"/>
      <c r="D12" s="51">
        <f>I58</f>
        <v>1.666666666666667</v>
      </c>
      <c r="E12" s="49"/>
      <c r="F12" s="52">
        <f>(D12*24)*I5</f>
        <v>600.00000000000011</v>
      </c>
      <c r="G12" s="49"/>
      <c r="H12" s="1"/>
      <c r="I12" s="1"/>
      <c r="J12" s="1"/>
    </row>
    <row r="13" spans="1:10" ht="24.75" customHeight="1" x14ac:dyDescent="0.15">
      <c r="A13" s="1"/>
      <c r="B13" s="50">
        <f ca="1">DATE(YEAR(I4),MONTH(I4),1+4*7)-WEEKDAY(DATE(YEAR(I4),MONTH(I4),8-2))</f>
        <v>44102</v>
      </c>
      <c r="C13" s="49"/>
      <c r="D13" s="51">
        <f>I68</f>
        <v>0.20833333333333337</v>
      </c>
      <c r="E13" s="49"/>
      <c r="F13" s="52">
        <f>(D13*24)*I5</f>
        <v>75.000000000000014</v>
      </c>
      <c r="G13" s="49"/>
      <c r="H13" s="1"/>
      <c r="I13" s="1"/>
      <c r="J13" s="1"/>
    </row>
    <row r="14" spans="1:10" ht="24" customHeight="1" x14ac:dyDescent="0.15">
      <c r="A14" s="1"/>
      <c r="B14" s="55" t="s">
        <v>5</v>
      </c>
      <c r="C14" s="45"/>
      <c r="D14" s="56">
        <f>SUM(D9:E13)</f>
        <v>6.168055555555557</v>
      </c>
      <c r="E14" s="45"/>
      <c r="F14" s="57">
        <f>SUM(F9:G13)</f>
        <v>2220.5000000000005</v>
      </c>
      <c r="G14" s="45"/>
      <c r="H14" s="1"/>
      <c r="I14" s="1"/>
      <c r="J14" s="1"/>
    </row>
    <row r="15" spans="1:10" ht="13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ht="13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ht="13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ht="16" x14ac:dyDescent="0.2">
      <c r="A18" s="1"/>
      <c r="B18" s="8" t="s">
        <v>6</v>
      </c>
      <c r="C18" s="1"/>
      <c r="D18" s="1"/>
      <c r="E18" s="1"/>
      <c r="F18" s="1"/>
      <c r="G18" s="1"/>
      <c r="H18" s="1"/>
      <c r="I18" s="1"/>
      <c r="J18" s="1"/>
    </row>
    <row r="19" spans="1:10" ht="13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ht="26.25" customHeight="1" x14ac:dyDescent="0.15">
      <c r="A20" s="9"/>
      <c r="B20" s="10" t="s">
        <v>7</v>
      </c>
      <c r="C20" s="10" t="s">
        <v>8</v>
      </c>
      <c r="D20" s="10" t="s">
        <v>9</v>
      </c>
      <c r="E20" s="11" t="s">
        <v>10</v>
      </c>
      <c r="F20" s="12"/>
      <c r="G20" s="13" t="s">
        <v>9</v>
      </c>
      <c r="H20" s="10" t="s">
        <v>10</v>
      </c>
      <c r="I20" s="10" t="s">
        <v>11</v>
      </c>
      <c r="J20" s="14"/>
    </row>
    <row r="21" spans="1:10" ht="24" customHeight="1" x14ac:dyDescent="0.15">
      <c r="A21" s="14"/>
      <c r="B21" s="15">
        <f ca="1">B9</f>
        <v>44074</v>
      </c>
      <c r="C21" s="16" t="str">
        <f t="shared" ref="C21:C27" ca="1" si="0">CHOOSE( WEEKDAY(B21), "Sunday", "Monday", "Tuesday", "Wednesday", "Thursday", "Friday", "Saturday")</f>
        <v>Monday</v>
      </c>
      <c r="D21" s="17">
        <v>0.33333333333333331</v>
      </c>
      <c r="E21" s="18">
        <v>0.45833333333333331</v>
      </c>
      <c r="F21" s="19"/>
      <c r="G21" s="20">
        <v>0.54166666666666663</v>
      </c>
      <c r="H21" s="17">
        <v>0.70833333333333337</v>
      </c>
      <c r="I21" s="21">
        <f t="shared" ref="I21:I27" si="1">(E21-D21)+(H21-G21)</f>
        <v>0.29166666666666674</v>
      </c>
      <c r="J21" s="14"/>
    </row>
    <row r="22" spans="1:10" ht="21.75" customHeight="1" x14ac:dyDescent="0.15">
      <c r="A22" s="14"/>
      <c r="B22" s="15">
        <f t="shared" ref="B22:B27" ca="1" si="2">B21+1</f>
        <v>44075</v>
      </c>
      <c r="C22" s="16" t="str">
        <f t="shared" ca="1" si="0"/>
        <v>Tuesday</v>
      </c>
      <c r="D22" s="17">
        <v>0.35416666666666669</v>
      </c>
      <c r="E22" s="18">
        <v>0.44791666666666669</v>
      </c>
      <c r="F22" s="19"/>
      <c r="G22" s="20">
        <v>0.54166666666666663</v>
      </c>
      <c r="H22" s="17">
        <v>0.70833333333333337</v>
      </c>
      <c r="I22" s="21">
        <f t="shared" si="1"/>
        <v>0.26041666666666674</v>
      </c>
      <c r="J22" s="14"/>
    </row>
    <row r="23" spans="1:10" ht="21.75" customHeight="1" x14ac:dyDescent="0.15">
      <c r="A23" s="14"/>
      <c r="B23" s="15">
        <f t="shared" ca="1" si="2"/>
        <v>44076</v>
      </c>
      <c r="C23" s="16" t="str">
        <f t="shared" ca="1" si="0"/>
        <v>Wednesday</v>
      </c>
      <c r="D23" s="17">
        <v>0.33333333333333331</v>
      </c>
      <c r="E23" s="18">
        <v>0.45833333333333331</v>
      </c>
      <c r="F23" s="19"/>
      <c r="G23" s="20">
        <v>0.55763888888888891</v>
      </c>
      <c r="H23" s="17">
        <v>0.70833333333333337</v>
      </c>
      <c r="I23" s="21">
        <f t="shared" si="1"/>
        <v>0.27569444444444446</v>
      </c>
      <c r="J23" s="14"/>
    </row>
    <row r="24" spans="1:10" ht="21.75" customHeight="1" x14ac:dyDescent="0.15">
      <c r="A24" s="14"/>
      <c r="B24" s="15">
        <f t="shared" ca="1" si="2"/>
        <v>44077</v>
      </c>
      <c r="C24" s="16" t="str">
        <f t="shared" ca="1" si="0"/>
        <v>Thursday</v>
      </c>
      <c r="D24" s="17">
        <v>0.33333333333333331</v>
      </c>
      <c r="E24" s="18">
        <v>0.45833333333333331</v>
      </c>
      <c r="F24" s="22"/>
      <c r="G24" s="20">
        <v>0.54861111111111116</v>
      </c>
      <c r="H24" s="17">
        <v>0.70833333333333337</v>
      </c>
      <c r="I24" s="21">
        <f t="shared" si="1"/>
        <v>0.28472222222222221</v>
      </c>
      <c r="J24" s="14"/>
    </row>
    <row r="25" spans="1:10" ht="21.75" customHeight="1" x14ac:dyDescent="0.15">
      <c r="A25" s="14"/>
      <c r="B25" s="15">
        <f t="shared" ca="1" si="2"/>
        <v>44078</v>
      </c>
      <c r="C25" s="16" t="str">
        <f t="shared" ca="1" si="0"/>
        <v>Friday</v>
      </c>
      <c r="D25" s="17">
        <v>0.34027777777777779</v>
      </c>
      <c r="E25" s="18">
        <v>0.45833333333333331</v>
      </c>
      <c r="F25" s="22"/>
      <c r="G25" s="20">
        <v>0.54166666666666663</v>
      </c>
      <c r="H25" s="17">
        <v>0.70833333333333337</v>
      </c>
      <c r="I25" s="21">
        <f t="shared" si="1"/>
        <v>0.28472222222222227</v>
      </c>
      <c r="J25" s="14"/>
    </row>
    <row r="26" spans="1:10" ht="21.75" customHeight="1" x14ac:dyDescent="0.15">
      <c r="A26" s="14"/>
      <c r="B26" s="15">
        <f t="shared" ca="1" si="2"/>
        <v>44079</v>
      </c>
      <c r="C26" s="16" t="str">
        <f t="shared" ca="1" si="0"/>
        <v>Saturday</v>
      </c>
      <c r="D26" s="23"/>
      <c r="E26" s="24"/>
      <c r="F26" s="22"/>
      <c r="G26" s="20"/>
      <c r="H26" s="17"/>
      <c r="I26" s="21">
        <f t="shared" si="1"/>
        <v>0</v>
      </c>
      <c r="J26" s="14"/>
    </row>
    <row r="27" spans="1:10" ht="21.75" customHeight="1" x14ac:dyDescent="0.15">
      <c r="A27" s="14"/>
      <c r="B27" s="15">
        <f t="shared" ca="1" si="2"/>
        <v>44080</v>
      </c>
      <c r="C27" s="16" t="str">
        <f t="shared" ca="1" si="0"/>
        <v>Sunday</v>
      </c>
      <c r="D27" s="23"/>
      <c r="E27" s="24"/>
      <c r="F27" s="25"/>
      <c r="G27" s="26"/>
      <c r="H27" s="23"/>
      <c r="I27" s="21">
        <f t="shared" si="1"/>
        <v>0</v>
      </c>
      <c r="J27" s="14"/>
    </row>
    <row r="28" spans="1:10" ht="21.75" customHeight="1" x14ac:dyDescent="0.15">
      <c r="A28" s="14"/>
      <c r="B28" s="27"/>
      <c r="C28" s="27"/>
      <c r="D28" s="28"/>
      <c r="E28" s="28"/>
      <c r="F28" s="28"/>
      <c r="G28" s="28"/>
      <c r="H28" s="29" t="s">
        <v>12</v>
      </c>
      <c r="I28" s="30">
        <f>SUM(I21:I27)</f>
        <v>1.3972222222222226</v>
      </c>
      <c r="J28" s="14"/>
    </row>
    <row r="29" spans="1:10" ht="13.5" customHeight="1" x14ac:dyDescent="0.15">
      <c r="A29" s="14"/>
      <c r="B29" s="14"/>
      <c r="C29" s="14"/>
      <c r="D29" s="14"/>
      <c r="E29" s="14"/>
      <c r="F29" s="14"/>
      <c r="G29" s="14"/>
      <c r="H29" s="14"/>
      <c r="I29" s="14"/>
      <c r="J29" s="14"/>
    </row>
    <row r="30" spans="1:10" ht="26.25" customHeight="1" x14ac:dyDescent="0.15">
      <c r="A30" s="9"/>
      <c r="B30" s="10" t="s">
        <v>7</v>
      </c>
      <c r="C30" s="10" t="s">
        <v>8</v>
      </c>
      <c r="D30" s="10" t="s">
        <v>9</v>
      </c>
      <c r="E30" s="11" t="s">
        <v>10</v>
      </c>
      <c r="F30" s="12"/>
      <c r="G30" s="13" t="s">
        <v>9</v>
      </c>
      <c r="H30" s="10" t="s">
        <v>10</v>
      </c>
      <c r="I30" s="10" t="s">
        <v>11</v>
      </c>
      <c r="J30" s="14"/>
    </row>
    <row r="31" spans="1:10" ht="24" customHeight="1" x14ac:dyDescent="0.15">
      <c r="A31" s="14"/>
      <c r="B31" s="15">
        <f ca="1">B10</f>
        <v>44081</v>
      </c>
      <c r="C31" s="16" t="str">
        <f t="shared" ref="C31:C37" ca="1" si="3">CHOOSE( WEEKDAY(B31), "Sunday", "Monday", "Tuesday", "Wednesday", "Thursday", "Friday", "Saturday")</f>
        <v>Monday</v>
      </c>
      <c r="D31" s="17">
        <v>0.33333333333333331</v>
      </c>
      <c r="E31" s="18">
        <v>0.45833333333333331</v>
      </c>
      <c r="F31" s="19"/>
      <c r="G31" s="20">
        <v>0.54166666666666663</v>
      </c>
      <c r="H31" s="17">
        <v>0.625</v>
      </c>
      <c r="I31" s="21">
        <f t="shared" ref="I31:I37" si="4">(E31-D31)+(H31-G31)</f>
        <v>0.20833333333333337</v>
      </c>
      <c r="J31" s="14"/>
    </row>
    <row r="32" spans="1:10" ht="21.75" customHeight="1" x14ac:dyDescent="0.15">
      <c r="A32" s="14"/>
      <c r="B32" s="15">
        <f t="shared" ref="B32:B37" ca="1" si="5">B31+1</f>
        <v>44082</v>
      </c>
      <c r="C32" s="16" t="str">
        <f t="shared" ca="1" si="3"/>
        <v>Tuesday</v>
      </c>
      <c r="D32" s="17">
        <v>0.33333333333333331</v>
      </c>
      <c r="E32" s="18">
        <v>0.45833333333333331</v>
      </c>
      <c r="F32" s="19"/>
      <c r="G32" s="20">
        <v>0.54166666666666663</v>
      </c>
      <c r="H32" s="17">
        <v>0.70833333333333337</v>
      </c>
      <c r="I32" s="21">
        <f t="shared" si="4"/>
        <v>0.29166666666666674</v>
      </c>
      <c r="J32" s="14"/>
    </row>
    <row r="33" spans="1:10" ht="21.75" customHeight="1" x14ac:dyDescent="0.15">
      <c r="A33" s="14"/>
      <c r="B33" s="15">
        <f t="shared" ca="1" si="5"/>
        <v>44083</v>
      </c>
      <c r="C33" s="16" t="str">
        <f t="shared" ca="1" si="3"/>
        <v>Wednesday</v>
      </c>
      <c r="D33" s="17">
        <v>0.33333333333333331</v>
      </c>
      <c r="E33" s="18">
        <v>0.45833333333333331</v>
      </c>
      <c r="F33" s="19"/>
      <c r="G33" s="20">
        <v>0.54166666666666663</v>
      </c>
      <c r="H33" s="17">
        <v>0.70833333333333337</v>
      </c>
      <c r="I33" s="21">
        <f t="shared" si="4"/>
        <v>0.29166666666666674</v>
      </c>
      <c r="J33" s="14"/>
    </row>
    <row r="34" spans="1:10" ht="21.75" customHeight="1" x14ac:dyDescent="0.15">
      <c r="A34" s="14"/>
      <c r="B34" s="15">
        <f t="shared" ca="1" si="5"/>
        <v>44084</v>
      </c>
      <c r="C34" s="16" t="str">
        <f t="shared" ca="1" si="3"/>
        <v>Thursday</v>
      </c>
      <c r="D34" s="17">
        <v>0.33333333333333331</v>
      </c>
      <c r="E34" s="18">
        <v>0.45833333333333331</v>
      </c>
      <c r="F34" s="22"/>
      <c r="G34" s="20">
        <v>0.54166666666666663</v>
      </c>
      <c r="H34" s="17">
        <v>0.70833333333333337</v>
      </c>
      <c r="I34" s="21">
        <f t="shared" si="4"/>
        <v>0.29166666666666674</v>
      </c>
      <c r="J34" s="14"/>
    </row>
    <row r="35" spans="1:10" ht="21.75" customHeight="1" x14ac:dyDescent="0.15">
      <c r="A35" s="14"/>
      <c r="B35" s="15">
        <f t="shared" ca="1" si="5"/>
        <v>44085</v>
      </c>
      <c r="C35" s="16" t="str">
        <f t="shared" ca="1" si="3"/>
        <v>Friday</v>
      </c>
      <c r="D35" s="17">
        <v>0.33333333333333331</v>
      </c>
      <c r="E35" s="18">
        <v>0.45833333333333331</v>
      </c>
      <c r="F35" s="22"/>
      <c r="G35" s="20">
        <v>0.54166666666666663</v>
      </c>
      <c r="H35" s="17">
        <v>0.70833333333333337</v>
      </c>
      <c r="I35" s="21">
        <f t="shared" si="4"/>
        <v>0.29166666666666674</v>
      </c>
      <c r="J35" s="14"/>
    </row>
    <row r="36" spans="1:10" ht="21.75" customHeight="1" x14ac:dyDescent="0.15">
      <c r="A36" s="14"/>
      <c r="B36" s="15">
        <f t="shared" ca="1" si="5"/>
        <v>44086</v>
      </c>
      <c r="C36" s="16" t="str">
        <f t="shared" ca="1" si="3"/>
        <v>Saturday</v>
      </c>
      <c r="D36" s="17">
        <v>0.375</v>
      </c>
      <c r="E36" s="18">
        <v>0.4375</v>
      </c>
      <c r="F36" s="22"/>
      <c r="G36" s="26"/>
      <c r="H36" s="23"/>
      <c r="I36" s="21">
        <f t="shared" si="4"/>
        <v>6.25E-2</v>
      </c>
      <c r="J36" s="14"/>
    </row>
    <row r="37" spans="1:10" ht="21.75" customHeight="1" x14ac:dyDescent="0.15">
      <c r="A37" s="14"/>
      <c r="B37" s="15">
        <f t="shared" ca="1" si="5"/>
        <v>44087</v>
      </c>
      <c r="C37" s="16" t="str">
        <f t="shared" ca="1" si="3"/>
        <v>Sunday</v>
      </c>
      <c r="D37" s="23"/>
      <c r="E37" s="24"/>
      <c r="F37" s="25"/>
      <c r="G37" s="26"/>
      <c r="H37" s="23"/>
      <c r="I37" s="21">
        <f t="shared" si="4"/>
        <v>0</v>
      </c>
      <c r="J37" s="14"/>
    </row>
    <row r="38" spans="1:10" ht="21.75" customHeight="1" x14ac:dyDescent="0.15">
      <c r="A38" s="14"/>
      <c r="B38" s="27"/>
      <c r="C38" s="27"/>
      <c r="D38" s="28"/>
      <c r="E38" s="28"/>
      <c r="F38" s="28"/>
      <c r="G38" s="28"/>
      <c r="H38" s="29" t="s">
        <v>13</v>
      </c>
      <c r="I38" s="30">
        <f>SUM(I31:I37)</f>
        <v>1.4375000000000002</v>
      </c>
      <c r="J38" s="14"/>
    </row>
    <row r="39" spans="1:10" ht="13.5" customHeight="1" x14ac:dyDescent="0.15">
      <c r="A39" s="14"/>
      <c r="B39" s="14"/>
      <c r="C39" s="14"/>
      <c r="D39" s="14"/>
      <c r="E39" s="14"/>
      <c r="F39" s="14"/>
      <c r="G39" s="14"/>
      <c r="H39" s="14"/>
      <c r="I39" s="14"/>
      <c r="J39" s="14"/>
    </row>
    <row r="40" spans="1:10" ht="26.25" customHeight="1" x14ac:dyDescent="0.15">
      <c r="A40" s="9"/>
      <c r="B40" s="10" t="s">
        <v>7</v>
      </c>
      <c r="C40" s="10" t="s">
        <v>8</v>
      </c>
      <c r="D40" s="10" t="s">
        <v>9</v>
      </c>
      <c r="E40" s="11" t="s">
        <v>10</v>
      </c>
      <c r="F40" s="12"/>
      <c r="G40" s="13" t="s">
        <v>9</v>
      </c>
      <c r="H40" s="10" t="s">
        <v>10</v>
      </c>
      <c r="I40" s="10" t="s">
        <v>11</v>
      </c>
      <c r="J40" s="14"/>
    </row>
    <row r="41" spans="1:10" ht="24" customHeight="1" x14ac:dyDescent="0.15">
      <c r="A41" s="14"/>
      <c r="B41" s="15">
        <f ca="1">B11</f>
        <v>44088</v>
      </c>
      <c r="C41" s="16" t="str">
        <f t="shared" ref="C41:C47" ca="1" si="6">CHOOSE( WEEKDAY(B41), "Sunday", "Monday", "Tuesday", "Wednesday", "Thursday", "Friday", "Saturday")</f>
        <v>Monday</v>
      </c>
      <c r="D41" s="17">
        <v>0.33333333333333331</v>
      </c>
      <c r="E41" s="18">
        <v>0.45833333333333331</v>
      </c>
      <c r="F41" s="19"/>
      <c r="G41" s="20">
        <v>0.54166666666666663</v>
      </c>
      <c r="H41" s="17">
        <v>0.70833333333333337</v>
      </c>
      <c r="I41" s="21">
        <f t="shared" ref="I41:I47" si="7">(E41-D41)+(H41-G41)</f>
        <v>0.29166666666666674</v>
      </c>
      <c r="J41" s="14"/>
    </row>
    <row r="42" spans="1:10" ht="21.75" customHeight="1" x14ac:dyDescent="0.15">
      <c r="A42" s="14"/>
      <c r="B42" s="15">
        <f t="shared" ref="B42:B47" ca="1" si="8">B41+1</f>
        <v>44089</v>
      </c>
      <c r="C42" s="16" t="str">
        <f t="shared" ca="1" si="6"/>
        <v>Tuesday</v>
      </c>
      <c r="D42" s="17">
        <v>0.33333333333333331</v>
      </c>
      <c r="E42" s="18">
        <v>0.45833333333333331</v>
      </c>
      <c r="F42" s="19"/>
      <c r="G42" s="20">
        <v>0.54166666666666663</v>
      </c>
      <c r="H42" s="17">
        <v>0.70833333333333337</v>
      </c>
      <c r="I42" s="21">
        <f t="shared" si="7"/>
        <v>0.29166666666666674</v>
      </c>
      <c r="J42" s="14"/>
    </row>
    <row r="43" spans="1:10" ht="21.75" customHeight="1" x14ac:dyDescent="0.15">
      <c r="A43" s="14"/>
      <c r="B43" s="15">
        <f t="shared" ca="1" si="8"/>
        <v>44090</v>
      </c>
      <c r="C43" s="16" t="str">
        <f t="shared" ca="1" si="6"/>
        <v>Wednesday</v>
      </c>
      <c r="D43" s="17">
        <v>0.33333333333333331</v>
      </c>
      <c r="E43" s="18">
        <v>0.45833333333333331</v>
      </c>
      <c r="F43" s="19"/>
      <c r="G43" s="20">
        <v>0.54166666666666663</v>
      </c>
      <c r="H43" s="17">
        <v>0.70833333333333337</v>
      </c>
      <c r="I43" s="21">
        <f t="shared" si="7"/>
        <v>0.29166666666666674</v>
      </c>
      <c r="J43" s="14"/>
    </row>
    <row r="44" spans="1:10" ht="21.75" customHeight="1" x14ac:dyDescent="0.15">
      <c r="A44" s="14"/>
      <c r="B44" s="15">
        <f t="shared" ca="1" si="8"/>
        <v>44091</v>
      </c>
      <c r="C44" s="16" t="str">
        <f t="shared" ca="1" si="6"/>
        <v>Thursday</v>
      </c>
      <c r="D44" s="17">
        <v>0.33333333333333331</v>
      </c>
      <c r="E44" s="18">
        <v>0.45833333333333331</v>
      </c>
      <c r="F44" s="22"/>
      <c r="G44" s="20">
        <v>0.54166666666666663</v>
      </c>
      <c r="H44" s="17">
        <v>0.70833333333333337</v>
      </c>
      <c r="I44" s="21">
        <f t="shared" si="7"/>
        <v>0.29166666666666674</v>
      </c>
      <c r="J44" s="14"/>
    </row>
    <row r="45" spans="1:10" ht="21.75" customHeight="1" x14ac:dyDescent="0.15">
      <c r="A45" s="14"/>
      <c r="B45" s="15">
        <f t="shared" ca="1" si="8"/>
        <v>44092</v>
      </c>
      <c r="C45" s="16" t="str">
        <f t="shared" ca="1" si="6"/>
        <v>Friday</v>
      </c>
      <c r="D45" s="17">
        <v>0.33333333333333331</v>
      </c>
      <c r="E45" s="18">
        <v>0.45833333333333331</v>
      </c>
      <c r="F45" s="22"/>
      <c r="G45" s="20">
        <v>0.54166666666666663</v>
      </c>
      <c r="H45" s="17">
        <v>0.70833333333333337</v>
      </c>
      <c r="I45" s="21">
        <f t="shared" si="7"/>
        <v>0.29166666666666674</v>
      </c>
      <c r="J45" s="14"/>
    </row>
    <row r="46" spans="1:10" ht="21.75" customHeight="1" x14ac:dyDescent="0.15">
      <c r="A46" s="14"/>
      <c r="B46" s="15">
        <f t="shared" ca="1" si="8"/>
        <v>44093</v>
      </c>
      <c r="C46" s="16" t="str">
        <f t="shared" ca="1" si="6"/>
        <v>Saturday</v>
      </c>
      <c r="D46" s="23"/>
      <c r="E46" s="24"/>
      <c r="F46" s="22"/>
      <c r="G46" s="26"/>
      <c r="H46" s="23"/>
      <c r="I46" s="21">
        <f t="shared" si="7"/>
        <v>0</v>
      </c>
      <c r="J46" s="14"/>
    </row>
    <row r="47" spans="1:10" ht="21.75" customHeight="1" x14ac:dyDescent="0.15">
      <c r="A47" s="14"/>
      <c r="B47" s="15">
        <f t="shared" ca="1" si="8"/>
        <v>44094</v>
      </c>
      <c r="C47" s="16" t="str">
        <f t="shared" ca="1" si="6"/>
        <v>Sunday</v>
      </c>
      <c r="D47" s="23"/>
      <c r="E47" s="24"/>
      <c r="F47" s="25"/>
      <c r="G47" s="26"/>
      <c r="H47" s="23"/>
      <c r="I47" s="21">
        <f t="shared" si="7"/>
        <v>0</v>
      </c>
      <c r="J47" s="14"/>
    </row>
    <row r="48" spans="1:10" ht="21.75" customHeight="1" x14ac:dyDescent="0.15">
      <c r="A48" s="14"/>
      <c r="B48" s="27"/>
      <c r="C48" s="27"/>
      <c r="D48" s="28"/>
      <c r="E48" s="28"/>
      <c r="F48" s="28"/>
      <c r="G48" s="28"/>
      <c r="H48" s="29" t="s">
        <v>14</v>
      </c>
      <c r="I48" s="30">
        <f>SUM(I41:I47)</f>
        <v>1.4583333333333337</v>
      </c>
      <c r="J48" s="14"/>
    </row>
    <row r="49" spans="1:10" ht="13.5" customHeight="1" x14ac:dyDescent="0.15">
      <c r="A49" s="14"/>
      <c r="B49" s="14"/>
      <c r="C49" s="14"/>
      <c r="D49" s="14"/>
      <c r="E49" s="14"/>
      <c r="F49" s="14"/>
      <c r="G49" s="14"/>
      <c r="H49" s="14"/>
      <c r="I49" s="14"/>
      <c r="J49" s="14"/>
    </row>
    <row r="50" spans="1:10" ht="26.25" customHeight="1" x14ac:dyDescent="0.15">
      <c r="A50" s="9"/>
      <c r="B50" s="10" t="s">
        <v>7</v>
      </c>
      <c r="C50" s="10" t="s">
        <v>8</v>
      </c>
      <c r="D50" s="10" t="s">
        <v>9</v>
      </c>
      <c r="E50" s="11" t="s">
        <v>10</v>
      </c>
      <c r="F50" s="12"/>
      <c r="G50" s="13" t="s">
        <v>9</v>
      </c>
      <c r="H50" s="10" t="s">
        <v>10</v>
      </c>
      <c r="I50" s="10" t="s">
        <v>11</v>
      </c>
      <c r="J50" s="14"/>
    </row>
    <row r="51" spans="1:10" ht="24" customHeight="1" x14ac:dyDescent="0.15">
      <c r="A51" s="14"/>
      <c r="B51" s="31">
        <f ca="1">B12</f>
        <v>44095</v>
      </c>
      <c r="C51" s="16" t="str">
        <f t="shared" ref="C51:C57" ca="1" si="9">CHOOSE( WEEKDAY(B41), "Sunday", "Monday", "Tuesday", "Wednesday", "Thursday", "Friday", "Saturday")</f>
        <v>Monday</v>
      </c>
      <c r="D51" s="17">
        <v>0.33333333333333331</v>
      </c>
      <c r="E51" s="18">
        <v>0.45833333333333331</v>
      </c>
      <c r="F51" s="19"/>
      <c r="G51" s="20">
        <v>0.54166666666666663</v>
      </c>
      <c r="H51" s="17">
        <v>0.75</v>
      </c>
      <c r="I51" s="21">
        <f t="shared" ref="I51:I57" si="10">(E51-D51)+(H51-G51)</f>
        <v>0.33333333333333337</v>
      </c>
      <c r="J51" s="14"/>
    </row>
    <row r="52" spans="1:10" ht="21.75" customHeight="1" x14ac:dyDescent="0.15">
      <c r="A52" s="14"/>
      <c r="B52" s="32">
        <f t="shared" ref="B52:B57" ca="1" si="11">B51+1</f>
        <v>44096</v>
      </c>
      <c r="C52" s="16" t="str">
        <f t="shared" ca="1" si="9"/>
        <v>Tuesday</v>
      </c>
      <c r="D52" s="17">
        <v>0.33333333333333331</v>
      </c>
      <c r="E52" s="18">
        <v>0.45833333333333331</v>
      </c>
      <c r="F52" s="19"/>
      <c r="G52" s="20">
        <v>0.54166666666666663</v>
      </c>
      <c r="H52" s="17">
        <v>0.75</v>
      </c>
      <c r="I52" s="21">
        <f t="shared" si="10"/>
        <v>0.33333333333333337</v>
      </c>
      <c r="J52" s="14"/>
    </row>
    <row r="53" spans="1:10" ht="21.75" customHeight="1" x14ac:dyDescent="0.15">
      <c r="A53" s="14"/>
      <c r="B53" s="32">
        <f t="shared" ca="1" si="11"/>
        <v>44097</v>
      </c>
      <c r="C53" s="16" t="str">
        <f t="shared" ca="1" si="9"/>
        <v>Wednesday</v>
      </c>
      <c r="D53" s="17">
        <v>0.33333333333333331</v>
      </c>
      <c r="E53" s="18">
        <v>0.45833333333333331</v>
      </c>
      <c r="F53" s="19"/>
      <c r="G53" s="20">
        <v>0.54166666666666663</v>
      </c>
      <c r="H53" s="17">
        <v>0.75</v>
      </c>
      <c r="I53" s="21">
        <f t="shared" si="10"/>
        <v>0.33333333333333337</v>
      </c>
      <c r="J53" s="14"/>
    </row>
    <row r="54" spans="1:10" ht="21.75" customHeight="1" x14ac:dyDescent="0.15">
      <c r="A54" s="14"/>
      <c r="B54" s="32">
        <f t="shared" ca="1" si="11"/>
        <v>44098</v>
      </c>
      <c r="C54" s="16" t="str">
        <f t="shared" ca="1" si="9"/>
        <v>Thursday</v>
      </c>
      <c r="D54" s="17">
        <v>0.33333333333333331</v>
      </c>
      <c r="E54" s="18">
        <v>0.45833333333333331</v>
      </c>
      <c r="F54" s="22"/>
      <c r="G54" s="20">
        <v>0.54166666666666663</v>
      </c>
      <c r="H54" s="17">
        <v>0.75</v>
      </c>
      <c r="I54" s="21">
        <f t="shared" si="10"/>
        <v>0.33333333333333337</v>
      </c>
      <c r="J54" s="14"/>
    </row>
    <row r="55" spans="1:10" ht="21.75" customHeight="1" x14ac:dyDescent="0.15">
      <c r="A55" s="14"/>
      <c r="B55" s="32">
        <f t="shared" ca="1" si="11"/>
        <v>44099</v>
      </c>
      <c r="C55" s="16" t="str">
        <f t="shared" ca="1" si="9"/>
        <v>Friday</v>
      </c>
      <c r="D55" s="17">
        <v>0.33333333333333331</v>
      </c>
      <c r="E55" s="18">
        <v>0.45833333333333331</v>
      </c>
      <c r="F55" s="22"/>
      <c r="G55" s="20">
        <v>0.54166666666666663</v>
      </c>
      <c r="H55" s="17">
        <v>0.75</v>
      </c>
      <c r="I55" s="21">
        <f t="shared" si="10"/>
        <v>0.33333333333333337</v>
      </c>
      <c r="J55" s="14"/>
    </row>
    <row r="56" spans="1:10" ht="21.75" customHeight="1" x14ac:dyDescent="0.15">
      <c r="A56" s="14"/>
      <c r="B56" s="32">
        <f t="shared" ca="1" si="11"/>
        <v>44100</v>
      </c>
      <c r="C56" s="16" t="str">
        <f t="shared" ca="1" si="9"/>
        <v>Saturday</v>
      </c>
      <c r="D56" s="23"/>
      <c r="E56" s="24"/>
      <c r="F56" s="22"/>
      <c r="G56" s="26"/>
      <c r="H56" s="23"/>
      <c r="I56" s="21">
        <f t="shared" si="10"/>
        <v>0</v>
      </c>
      <c r="J56" s="14"/>
    </row>
    <row r="57" spans="1:10" ht="21.75" customHeight="1" x14ac:dyDescent="0.15">
      <c r="A57" s="14"/>
      <c r="B57" s="32">
        <f t="shared" ca="1" si="11"/>
        <v>44101</v>
      </c>
      <c r="C57" s="16" t="str">
        <f t="shared" ca="1" si="9"/>
        <v>Sunday</v>
      </c>
      <c r="D57" s="23"/>
      <c r="E57" s="24"/>
      <c r="F57" s="25"/>
      <c r="G57" s="26"/>
      <c r="H57" s="23"/>
      <c r="I57" s="21">
        <f t="shared" si="10"/>
        <v>0</v>
      </c>
      <c r="J57" s="14"/>
    </row>
    <row r="58" spans="1:10" ht="21.75" customHeight="1" x14ac:dyDescent="0.15">
      <c r="A58" s="14"/>
      <c r="B58" s="27"/>
      <c r="C58" s="27"/>
      <c r="D58" s="28"/>
      <c r="E58" s="28"/>
      <c r="F58" s="28"/>
      <c r="G58" s="28"/>
      <c r="H58" s="29" t="s">
        <v>15</v>
      </c>
      <c r="I58" s="30">
        <f>SUM(I51:I57)</f>
        <v>1.666666666666667</v>
      </c>
      <c r="J58" s="14"/>
    </row>
    <row r="59" spans="1:10" ht="13.5" customHeight="1" x14ac:dyDescent="0.15">
      <c r="A59" s="14"/>
      <c r="B59" s="14"/>
      <c r="C59" s="14"/>
      <c r="D59" s="14"/>
      <c r="E59" s="14"/>
      <c r="F59" s="14"/>
      <c r="G59" s="14"/>
      <c r="H59" s="14"/>
      <c r="I59" s="14"/>
      <c r="J59" s="14"/>
    </row>
    <row r="60" spans="1:10" ht="26.25" customHeight="1" x14ac:dyDescent="0.15">
      <c r="A60" s="9"/>
      <c r="B60" s="10" t="s">
        <v>7</v>
      </c>
      <c r="C60" s="10" t="s">
        <v>8</v>
      </c>
      <c r="D60" s="10" t="s">
        <v>9</v>
      </c>
      <c r="E60" s="11" t="s">
        <v>10</v>
      </c>
      <c r="F60" s="12"/>
      <c r="G60" s="13" t="s">
        <v>9</v>
      </c>
      <c r="H60" s="10" t="s">
        <v>10</v>
      </c>
      <c r="I60" s="10" t="s">
        <v>11</v>
      </c>
      <c r="J60" s="14"/>
    </row>
    <row r="61" spans="1:10" ht="24" customHeight="1" x14ac:dyDescent="0.15">
      <c r="A61" s="14"/>
      <c r="B61" s="31">
        <f ca="1">B13</f>
        <v>44102</v>
      </c>
      <c r="C61" s="16" t="str">
        <f t="shared" ref="C61:C67" ca="1" si="12">CHOOSE( WEEKDAY(B61), "Sunday", "Monday", "Tuesday", "Wednesday", "Thursday", "Friday", "Saturday")</f>
        <v>Monday</v>
      </c>
      <c r="D61" s="17">
        <v>0.33333333333333331</v>
      </c>
      <c r="E61" s="18">
        <v>0.45833333333333331</v>
      </c>
      <c r="F61" s="19"/>
      <c r="G61" s="20">
        <v>0.54166666666666663</v>
      </c>
      <c r="H61" s="17">
        <v>0.625</v>
      </c>
      <c r="I61" s="21">
        <f t="shared" ref="I61:I67" si="13">(E61-D61)+(H61-G61)</f>
        <v>0.20833333333333337</v>
      </c>
      <c r="J61" s="14"/>
    </row>
    <row r="62" spans="1:10" ht="21.75" customHeight="1" x14ac:dyDescent="0.15">
      <c r="A62" s="14"/>
      <c r="B62" s="32">
        <f t="shared" ref="B62:B67" ca="1" si="14">B61+1</f>
        <v>44103</v>
      </c>
      <c r="C62" s="16" t="str">
        <f t="shared" ca="1" si="12"/>
        <v>Tuesday</v>
      </c>
      <c r="D62" s="17"/>
      <c r="E62" s="18"/>
      <c r="F62" s="19"/>
      <c r="G62" s="20"/>
      <c r="H62" s="17"/>
      <c r="I62" s="21">
        <f t="shared" si="13"/>
        <v>0</v>
      </c>
      <c r="J62" s="14"/>
    </row>
    <row r="63" spans="1:10" ht="21.75" customHeight="1" x14ac:dyDescent="0.15">
      <c r="A63" s="14"/>
      <c r="B63" s="32">
        <f t="shared" ca="1" si="14"/>
        <v>44104</v>
      </c>
      <c r="C63" s="16" t="str">
        <f t="shared" ca="1" si="12"/>
        <v>Wednesday</v>
      </c>
      <c r="D63" s="17"/>
      <c r="E63" s="18"/>
      <c r="F63" s="19"/>
      <c r="G63" s="20"/>
      <c r="H63" s="17"/>
      <c r="I63" s="21">
        <f t="shared" si="13"/>
        <v>0</v>
      </c>
      <c r="J63" s="14"/>
    </row>
    <row r="64" spans="1:10" ht="21.75" customHeight="1" x14ac:dyDescent="0.15">
      <c r="A64" s="14"/>
      <c r="B64" s="32">
        <f t="shared" ca="1" si="14"/>
        <v>44105</v>
      </c>
      <c r="C64" s="16" t="str">
        <f t="shared" ca="1" si="12"/>
        <v>Thursday</v>
      </c>
      <c r="D64" s="23"/>
      <c r="E64" s="24"/>
      <c r="F64" s="22"/>
      <c r="G64" s="26"/>
      <c r="H64" s="23"/>
      <c r="I64" s="21">
        <f t="shared" si="13"/>
        <v>0</v>
      </c>
      <c r="J64" s="14"/>
    </row>
    <row r="65" spans="1:10" ht="21.75" customHeight="1" x14ac:dyDescent="0.15">
      <c r="A65" s="14"/>
      <c r="B65" s="32">
        <f t="shared" ca="1" si="14"/>
        <v>44106</v>
      </c>
      <c r="C65" s="16" t="str">
        <f t="shared" ca="1" si="12"/>
        <v>Friday</v>
      </c>
      <c r="D65" s="23"/>
      <c r="E65" s="24"/>
      <c r="F65" s="22"/>
      <c r="G65" s="26"/>
      <c r="H65" s="23"/>
      <c r="I65" s="21">
        <f t="shared" si="13"/>
        <v>0</v>
      </c>
      <c r="J65" s="14"/>
    </row>
    <row r="66" spans="1:10" ht="21.75" customHeight="1" x14ac:dyDescent="0.15">
      <c r="A66" s="14"/>
      <c r="B66" s="32">
        <f t="shared" ca="1" si="14"/>
        <v>44107</v>
      </c>
      <c r="C66" s="16" t="str">
        <f t="shared" ca="1" si="12"/>
        <v>Saturday</v>
      </c>
      <c r="D66" s="23"/>
      <c r="E66" s="24"/>
      <c r="F66" s="22"/>
      <c r="G66" s="26"/>
      <c r="H66" s="23"/>
      <c r="I66" s="21">
        <f t="shared" si="13"/>
        <v>0</v>
      </c>
      <c r="J66" s="14"/>
    </row>
    <row r="67" spans="1:10" ht="21.75" customHeight="1" x14ac:dyDescent="0.15">
      <c r="A67" s="14"/>
      <c r="B67" s="32">
        <f t="shared" ca="1" si="14"/>
        <v>44108</v>
      </c>
      <c r="C67" s="16" t="str">
        <f t="shared" ca="1" si="12"/>
        <v>Sunday</v>
      </c>
      <c r="D67" s="23"/>
      <c r="E67" s="24"/>
      <c r="F67" s="25"/>
      <c r="G67" s="26"/>
      <c r="H67" s="23"/>
      <c r="I67" s="21">
        <f t="shared" si="13"/>
        <v>0</v>
      </c>
      <c r="J67" s="14"/>
    </row>
    <row r="68" spans="1:10" ht="21.75" customHeight="1" x14ac:dyDescent="0.15">
      <c r="A68" s="14"/>
      <c r="B68" s="27"/>
      <c r="C68" s="27"/>
      <c r="D68" s="28"/>
      <c r="E68" s="28"/>
      <c r="F68" s="28"/>
      <c r="G68" s="28"/>
      <c r="H68" s="29" t="s">
        <v>16</v>
      </c>
      <c r="I68" s="30">
        <f>SUM(I61:I67)</f>
        <v>0.20833333333333337</v>
      </c>
      <c r="J68" s="14"/>
    </row>
    <row r="69" spans="1:10" ht="21.75" customHeight="1" x14ac:dyDescent="0.15">
      <c r="A69" s="14"/>
      <c r="B69" s="14"/>
      <c r="C69" s="14"/>
      <c r="D69" s="14"/>
      <c r="E69" s="14"/>
      <c r="F69" s="14"/>
      <c r="G69" s="14"/>
      <c r="H69" s="14"/>
      <c r="I69" s="14"/>
      <c r="J69" s="14"/>
    </row>
    <row r="70" spans="1:10" ht="21.75" customHeight="1" x14ac:dyDescent="0.15">
      <c r="A70" s="14"/>
      <c r="B70" s="14"/>
      <c r="C70" s="14"/>
      <c r="D70" s="14"/>
      <c r="E70" s="33"/>
      <c r="F70" s="33"/>
      <c r="G70" s="33"/>
      <c r="H70" s="34"/>
      <c r="I70" s="35"/>
      <c r="J70" s="36"/>
    </row>
    <row r="71" spans="1:10" ht="27" customHeight="1" x14ac:dyDescent="0.15">
      <c r="A71" s="14"/>
      <c r="B71" s="58" t="s">
        <v>22</v>
      </c>
      <c r="C71" s="1"/>
      <c r="D71" s="53"/>
      <c r="E71" s="54"/>
      <c r="F71" s="9"/>
      <c r="G71" s="9"/>
      <c r="H71" s="38"/>
      <c r="I71" s="39"/>
      <c r="J71" s="36"/>
    </row>
    <row r="72" spans="1:10" ht="27" customHeight="1" x14ac:dyDescent="0.15">
      <c r="A72" s="14"/>
      <c r="B72" s="58" t="s">
        <v>23</v>
      </c>
      <c r="C72" s="1"/>
      <c r="D72" s="37"/>
      <c r="E72" s="37"/>
      <c r="F72" s="33"/>
      <c r="G72" s="33"/>
      <c r="H72" s="34"/>
      <c r="I72" s="40"/>
      <c r="J72" s="36"/>
    </row>
    <row r="73" spans="1:10" ht="13" x14ac:dyDescent="0.15">
      <c r="A73" s="14"/>
      <c r="B73" s="14"/>
      <c r="C73" s="14"/>
      <c r="D73" s="14"/>
      <c r="E73" s="14"/>
      <c r="F73" s="14"/>
      <c r="G73" s="14"/>
      <c r="H73" s="36"/>
      <c r="I73" s="36"/>
      <c r="J73" s="36"/>
    </row>
    <row r="74" spans="1:10" ht="13" x14ac:dyDescent="0.15">
      <c r="A74" s="14"/>
      <c r="B74" s="14"/>
      <c r="C74" s="14"/>
      <c r="D74" s="14"/>
      <c r="E74" s="14"/>
      <c r="F74" s="14"/>
      <c r="G74" s="14"/>
      <c r="H74" s="14"/>
      <c r="I74" s="14"/>
      <c r="J74" s="14"/>
    </row>
    <row r="75" spans="1:10" ht="13" x14ac:dyDescent="0.15">
      <c r="A75" s="14"/>
      <c r="B75" s="14"/>
      <c r="C75" s="14"/>
      <c r="D75" s="14"/>
      <c r="E75" s="14"/>
      <c r="F75" s="14"/>
      <c r="G75" s="14"/>
      <c r="H75" s="14"/>
      <c r="I75" s="14"/>
      <c r="J75" s="14"/>
    </row>
    <row r="76" spans="1:10" ht="18" customHeight="1" x14ac:dyDescent="0.15">
      <c r="A76" s="1"/>
      <c r="B76" s="41"/>
      <c r="C76" s="41"/>
      <c r="D76" s="41"/>
      <c r="E76" s="41"/>
      <c r="F76" s="1"/>
      <c r="G76" s="1"/>
      <c r="H76" s="1"/>
      <c r="I76" s="1"/>
      <c r="J76" s="1"/>
    </row>
    <row r="77" spans="1:10" ht="17.25" customHeight="1" x14ac:dyDescent="0.15">
      <c r="A77" s="1"/>
      <c r="B77" s="41"/>
      <c r="C77" s="41"/>
      <c r="D77" s="41"/>
      <c r="E77" s="41"/>
      <c r="F77" s="1"/>
      <c r="G77" s="1"/>
      <c r="H77" s="42"/>
      <c r="I77" s="43" t="s">
        <v>17</v>
      </c>
      <c r="J77" s="1"/>
    </row>
    <row r="78" spans="1:10" ht="11.25" customHeight="1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ht="12" customHeight="1" x14ac:dyDescent="0.15">
      <c r="A79" s="1"/>
      <c r="B79" s="1"/>
      <c r="C79" s="1"/>
      <c r="D79" s="1"/>
      <c r="E79" s="1"/>
      <c r="F79" s="1"/>
      <c r="G79" s="1"/>
      <c r="H79" s="1"/>
      <c r="I79" s="2"/>
      <c r="J79" s="1"/>
    </row>
    <row r="80" spans="1:10" ht="13" x14ac:dyDescent="0.15">
      <c r="A80" s="1"/>
      <c r="B80" s="1"/>
      <c r="C80" s="1"/>
      <c r="D80" s="1"/>
      <c r="E80" s="1"/>
      <c r="F80" s="1"/>
      <c r="G80" s="1"/>
      <c r="H80" s="2"/>
      <c r="J80" s="1"/>
    </row>
  </sheetData>
  <mergeCells count="27">
    <mergeCell ref="D71:E71"/>
    <mergeCell ref="B14:C14"/>
    <mergeCell ref="D14:E14"/>
    <mergeCell ref="F14:G14"/>
    <mergeCell ref="B11:C11"/>
    <mergeCell ref="D11:E11"/>
    <mergeCell ref="F11:G11"/>
    <mergeCell ref="B12:C12"/>
    <mergeCell ref="D12:E12"/>
    <mergeCell ref="F12:G12"/>
    <mergeCell ref="B13:C13"/>
    <mergeCell ref="B10:C10"/>
    <mergeCell ref="D10:E10"/>
    <mergeCell ref="F10:G10"/>
    <mergeCell ref="D13:E13"/>
    <mergeCell ref="F13:G13"/>
    <mergeCell ref="D8:E8"/>
    <mergeCell ref="F8:G8"/>
    <mergeCell ref="B8:C8"/>
    <mergeCell ref="B9:C9"/>
    <mergeCell ref="D9:E9"/>
    <mergeCell ref="F9:G9"/>
    <mergeCell ref="B2:I2"/>
    <mergeCell ref="B4:C4"/>
    <mergeCell ref="D4:F4"/>
    <mergeCell ref="B5:C5"/>
    <mergeCell ref="D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Timesheet (Blank)</vt:lpstr>
      <vt:lpstr>Monthly Timesheet Sample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Carlo Borja</cp:lastModifiedBy>
  <dcterms:modified xsi:type="dcterms:W3CDTF">2020-09-11T14:20:12Z</dcterms:modified>
</cp:coreProperties>
</file>