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-Weekly Timesheet (Blank)" sheetId="1" r:id="rId3"/>
    <sheet state="visible" name="Bi-Weekly Timesheet Sample" sheetId="2" r:id="rId4"/>
  </sheets>
  <definedNames/>
  <calcPr/>
</workbook>
</file>

<file path=xl/sharedStrings.xml><?xml version="1.0" encoding="utf-8"?>
<sst xmlns="http://schemas.openxmlformats.org/spreadsheetml/2006/main" count="51" uniqueCount="16">
  <si>
    <t>Attorney's Name:</t>
  </si>
  <si>
    <t>Case Number:</t>
  </si>
  <si>
    <t>Week Starting:</t>
  </si>
  <si>
    <t>Date</t>
  </si>
  <si>
    <t>Day</t>
  </si>
  <si>
    <t>Time In</t>
  </si>
  <si>
    <t>Time Out</t>
  </si>
  <si>
    <t>Total Hours</t>
  </si>
  <si>
    <t>Total Hours (This Week)</t>
  </si>
  <si>
    <t>Rate Per Hour</t>
  </si>
  <si>
    <t>Attorney's Signature:</t>
  </si>
  <si>
    <t>Total Pay</t>
  </si>
  <si>
    <t>Brought to you by TimeDoctor.com</t>
  </si>
  <si>
    <t>Time Doctor (Law Firm)</t>
  </si>
  <si>
    <t>Atty. John Doe</t>
  </si>
  <si>
    <t>2020CH000001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</si>
</sst>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/d/yyyy"/>
    <numFmt numFmtId="165" formatCode="h:mm am/pm"/>
    <numFmt numFmtId="166" formatCode="h:mm:ss am/pm"/>
    <numFmt numFmtId="167" formatCode="[h]:mm"/>
    <numFmt numFmtId="168" formatCode="&quot;$&quot;#,##0.00"/>
    <numFmt numFmtId="169" formatCode="m/d/yyyy"/>
  </numFmts>
  <fonts count="8">
    <font>
      <sz val="10.0"/>
      <color rgb="FF000000"/>
      <name val="Arial"/>
    </font>
    <font>
      <name val="Verdana"/>
    </font>
    <font>
      <b/>
      <sz val="14.0"/>
      <name val="Verdana"/>
    </font>
    <font>
      <b/>
      <sz val="11.0"/>
      <name val="Verdana"/>
    </font>
    <font>
      <sz val="11.0"/>
      <name val="Verdana"/>
    </font>
    <font>
      <b/>
      <name val="Verdana"/>
    </font>
    <font>
      <b/>
      <sz val="10.0"/>
      <name val="Verdana"/>
    </font>
    <font>
      <sz val="9.0"/>
      <name val="Verdana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readingOrder="0"/>
    </xf>
    <xf borderId="0" fillId="3" fontId="2" numFmtId="0" xfId="0" applyAlignment="1" applyFill="1" applyFont="1">
      <alignment horizontal="center" readingOrder="0"/>
    </xf>
    <xf borderId="0" fillId="2" fontId="3" numFmtId="0" xfId="0" applyAlignment="1" applyFont="1">
      <alignment horizontal="left" readingOrder="0"/>
    </xf>
    <xf borderId="0" fillId="2" fontId="4" numFmtId="0" xfId="0" applyAlignment="1" applyFont="1">
      <alignment horizontal="left" readingOrder="0"/>
    </xf>
    <xf borderId="0" fillId="2" fontId="4" numFmtId="0" xfId="0" applyFont="1"/>
    <xf borderId="0" fillId="0" fontId="1" numFmtId="0" xfId="0" applyFont="1"/>
    <xf borderId="0" fillId="2" fontId="3" numFmtId="0" xfId="0" applyAlignment="1" applyFont="1">
      <alignment horizontal="right" readingOrder="0"/>
    </xf>
    <xf borderId="0" fillId="2" fontId="4" numFmtId="164" xfId="0" applyAlignment="1" applyFont="1" applyNumberFormat="1">
      <alignment horizontal="left" readingOrder="0"/>
    </xf>
    <xf borderId="0" fillId="2" fontId="1" numFmtId="0" xfId="0" applyAlignment="1" applyFont="1">
      <alignment readingOrder="0" vertical="center"/>
    </xf>
    <xf borderId="1" fillId="0" fontId="5" numFmtId="0" xfId="0" applyAlignment="1" applyBorder="1" applyFont="1">
      <alignment horizontal="center" readingOrder="0" vertical="center"/>
    </xf>
    <xf borderId="2" fillId="0" fontId="5" numFmtId="0" xfId="0" applyAlignment="1" applyBorder="1" applyFont="1">
      <alignment horizontal="center" readingOrder="0" vertical="center"/>
    </xf>
    <xf borderId="3" fillId="4" fontId="5" numFmtId="0" xfId="0" applyAlignment="1" applyBorder="1" applyFill="1" applyFont="1">
      <alignment horizontal="center" readingOrder="0" vertical="center"/>
    </xf>
    <xf borderId="4" fillId="0" fontId="5" numFmtId="0" xfId="0" applyAlignment="1" applyBorder="1" applyFont="1">
      <alignment horizontal="center" readingOrder="0" vertical="center"/>
    </xf>
    <xf borderId="0" fillId="2" fontId="1" numFmtId="0" xfId="0" applyAlignment="1" applyFont="1">
      <alignment vertical="center"/>
    </xf>
    <xf borderId="1" fillId="0" fontId="1" numFmtId="164" xfId="0" applyAlignment="1" applyBorder="1" applyFont="1" applyNumberFormat="1">
      <alignment horizontal="center" readingOrder="0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165" xfId="0" applyAlignment="1" applyBorder="1" applyFont="1" applyNumberFormat="1">
      <alignment horizontal="center" readingOrder="0" vertical="center"/>
    </xf>
    <xf borderId="2" fillId="0" fontId="1" numFmtId="165" xfId="0" applyAlignment="1" applyBorder="1" applyFont="1" applyNumberFormat="1">
      <alignment horizontal="center" readingOrder="0" vertical="center"/>
    </xf>
    <xf borderId="5" fillId="4" fontId="1" numFmtId="166" xfId="0" applyAlignment="1" applyBorder="1" applyFont="1" applyNumberFormat="1">
      <alignment horizontal="center" readingOrder="0" vertical="center"/>
    </xf>
    <xf borderId="4" fillId="0" fontId="1" numFmtId="165" xfId="0" applyAlignment="1" applyBorder="1" applyFont="1" applyNumberFormat="1">
      <alignment horizontal="center" readingOrder="0" vertical="center"/>
    </xf>
    <xf borderId="1" fillId="0" fontId="1" numFmtId="167" xfId="0" applyAlignment="1" applyBorder="1" applyFont="1" applyNumberFormat="1">
      <alignment horizontal="center" vertical="center"/>
    </xf>
    <xf borderId="1" fillId="0" fontId="1" numFmtId="165" xfId="0" applyAlignment="1" applyBorder="1" applyFont="1" applyNumberFormat="1">
      <alignment horizontal="center" vertical="center"/>
    </xf>
    <xf borderId="2" fillId="0" fontId="1" numFmtId="165" xfId="0" applyAlignment="1" applyBorder="1" applyFont="1" applyNumberFormat="1">
      <alignment horizontal="center" vertical="center"/>
    </xf>
    <xf borderId="5" fillId="4" fontId="1" numFmtId="166" xfId="0" applyAlignment="1" applyBorder="1" applyFont="1" applyNumberFormat="1">
      <alignment horizontal="center" vertical="center"/>
    </xf>
    <xf borderId="4" fillId="0" fontId="1" numFmtId="165" xfId="0" applyAlignment="1" applyBorder="1" applyFont="1" applyNumberFormat="1">
      <alignment horizontal="center" vertical="center"/>
    </xf>
    <xf borderId="6" fillId="4" fontId="1" numFmtId="166" xfId="0" applyAlignment="1" applyBorder="1" applyFont="1" applyNumberFormat="1">
      <alignment horizontal="center" vertical="center"/>
    </xf>
    <xf borderId="0" fillId="2" fontId="1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2" fontId="1" numFmtId="0" xfId="0" applyAlignment="1" applyFont="1">
      <alignment horizontal="right" readingOrder="0" vertical="center"/>
    </xf>
    <xf borderId="0" fillId="2" fontId="5" numFmtId="167" xfId="0" applyAlignment="1" applyFont="1" applyNumberFormat="1">
      <alignment horizontal="center" vertical="center"/>
    </xf>
    <xf borderId="0" fillId="2" fontId="5" numFmtId="0" xfId="0" applyAlignment="1" applyFont="1">
      <alignment readingOrder="0" vertical="center"/>
    </xf>
    <xf borderId="0" fillId="2" fontId="5" numFmtId="0" xfId="0" applyAlignment="1" applyFont="1">
      <alignment readingOrder="0" vertical="bottom"/>
    </xf>
    <xf borderId="0" fillId="5" fontId="5" numFmtId="167" xfId="0" applyAlignment="1" applyFill="1" applyFont="1" applyNumberFormat="1">
      <alignment horizontal="center" vertical="bottom"/>
    </xf>
    <xf borderId="0" fillId="2" fontId="6" numFmtId="0" xfId="0" applyAlignment="1" applyFont="1">
      <alignment readingOrder="0"/>
    </xf>
    <xf borderId="0" fillId="2" fontId="1" numFmtId="0" xfId="0" applyAlignment="1" applyFont="1">
      <alignment readingOrder="0" vertical="bottom"/>
    </xf>
    <xf borderId="0" fillId="6" fontId="1" numFmtId="168" xfId="0" applyAlignment="1" applyFill="1" applyFont="1" applyNumberFormat="1">
      <alignment horizontal="center" readingOrder="0" vertical="bottom"/>
    </xf>
    <xf borderId="7" fillId="2" fontId="1" numFmtId="0" xfId="0" applyBorder="1" applyFont="1"/>
    <xf borderId="0" fillId="5" fontId="5" numFmtId="168" xfId="0" applyAlignment="1" applyFont="1" applyNumberFormat="1">
      <alignment horizontal="center" vertical="bottom"/>
    </xf>
    <xf borderId="0" fillId="2" fontId="7" numFmtId="0" xfId="0" applyAlignment="1" applyFont="1">
      <alignment readingOrder="0"/>
    </xf>
    <xf borderId="0" fillId="2" fontId="1" numFmtId="0" xfId="0" applyAlignment="1" applyFont="1">
      <alignment horizontal="right" readingOrder="0"/>
    </xf>
    <xf borderId="0" fillId="2" fontId="4" numFmtId="169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2"/>
      <c r="B2" s="3"/>
      <c r="J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</row>
    <row r="4" ht="23.25" customHeight="1">
      <c r="A4" s="2"/>
      <c r="B4" s="4" t="s">
        <v>0</v>
      </c>
      <c r="D4" s="5"/>
      <c r="G4" s="6"/>
      <c r="H4" s="7"/>
      <c r="I4" s="7"/>
      <c r="J4" s="1"/>
    </row>
    <row r="5" ht="22.5" customHeight="1">
      <c r="A5" s="2"/>
      <c r="B5" s="4" t="s">
        <v>1</v>
      </c>
      <c r="D5" s="5"/>
      <c r="G5" s="6"/>
      <c r="H5" s="8" t="s">
        <v>2</v>
      </c>
      <c r="I5" s="9">
        <v>44081.0</v>
      </c>
      <c r="J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</row>
    <row r="8" ht="26.25" customHeight="1">
      <c r="A8" s="10"/>
      <c r="B8" s="11" t="s">
        <v>3</v>
      </c>
      <c r="C8" s="11" t="s">
        <v>4</v>
      </c>
      <c r="D8" s="11" t="s">
        <v>5</v>
      </c>
      <c r="E8" s="12" t="s">
        <v>6</v>
      </c>
      <c r="F8" s="13"/>
      <c r="G8" s="14" t="s">
        <v>5</v>
      </c>
      <c r="H8" s="11" t="s">
        <v>6</v>
      </c>
      <c r="I8" s="11" t="s">
        <v>7</v>
      </c>
      <c r="J8" s="15"/>
    </row>
    <row r="9" ht="24.0" customHeight="1">
      <c r="A9" s="15"/>
      <c r="B9" s="16">
        <f>I5</f>
        <v>44081</v>
      </c>
      <c r="C9" s="17" t="str">
        <f t="shared" ref="C9:C15" si="1">CHOOSE( weekday(B9), "Sunday", "Monday", "Tuesday", "Wednesday", "Thursday", "Friday", "Saturday")</f>
        <v>Monday</v>
      </c>
      <c r="D9" s="18"/>
      <c r="E9" s="19"/>
      <c r="F9" s="20"/>
      <c r="G9" s="21"/>
      <c r="H9" s="18"/>
      <c r="I9" s="22">
        <f t="shared" ref="I9:I15" si="2">(E9-D9)+(H9-G9)</f>
        <v>0</v>
      </c>
      <c r="J9" s="15"/>
    </row>
    <row r="10" ht="21.75" customHeight="1">
      <c r="A10" s="15"/>
      <c r="B10" s="16">
        <f t="shared" ref="B10:B15" si="3">B9+1</f>
        <v>44082</v>
      </c>
      <c r="C10" s="17" t="str">
        <f t="shared" si="1"/>
        <v>Tuesday</v>
      </c>
      <c r="D10" s="18"/>
      <c r="E10" s="19"/>
      <c r="F10" s="20"/>
      <c r="G10" s="21"/>
      <c r="H10" s="18"/>
      <c r="I10" s="22">
        <f t="shared" si="2"/>
        <v>0</v>
      </c>
      <c r="J10" s="15"/>
    </row>
    <row r="11" ht="21.75" customHeight="1">
      <c r="A11" s="15"/>
      <c r="B11" s="16">
        <f t="shared" si="3"/>
        <v>44083</v>
      </c>
      <c r="C11" s="17" t="str">
        <f t="shared" si="1"/>
        <v>Wednesday</v>
      </c>
      <c r="D11" s="18"/>
      <c r="E11" s="19"/>
      <c r="F11" s="20"/>
      <c r="G11" s="21"/>
      <c r="H11" s="18"/>
      <c r="I11" s="22">
        <f t="shared" si="2"/>
        <v>0</v>
      </c>
      <c r="J11" s="15"/>
    </row>
    <row r="12" ht="21.75" customHeight="1">
      <c r="A12" s="15"/>
      <c r="B12" s="16">
        <f t="shared" si="3"/>
        <v>44084</v>
      </c>
      <c r="C12" s="17" t="str">
        <f t="shared" si="1"/>
        <v>Thursday</v>
      </c>
      <c r="D12" s="23"/>
      <c r="E12" s="24"/>
      <c r="F12" s="25"/>
      <c r="G12" s="26"/>
      <c r="H12" s="23"/>
      <c r="I12" s="22">
        <f t="shared" si="2"/>
        <v>0</v>
      </c>
      <c r="J12" s="15"/>
    </row>
    <row r="13" ht="21.75" customHeight="1">
      <c r="A13" s="15"/>
      <c r="B13" s="16">
        <f t="shared" si="3"/>
        <v>44085</v>
      </c>
      <c r="C13" s="17" t="str">
        <f t="shared" si="1"/>
        <v>Friday</v>
      </c>
      <c r="D13" s="23"/>
      <c r="E13" s="24"/>
      <c r="F13" s="25"/>
      <c r="G13" s="26"/>
      <c r="H13" s="23"/>
      <c r="I13" s="22">
        <f t="shared" si="2"/>
        <v>0</v>
      </c>
      <c r="J13" s="15"/>
    </row>
    <row r="14" ht="21.75" customHeight="1">
      <c r="A14" s="15"/>
      <c r="B14" s="16">
        <f t="shared" si="3"/>
        <v>44086</v>
      </c>
      <c r="C14" s="17" t="str">
        <f t="shared" si="1"/>
        <v>Saturday</v>
      </c>
      <c r="D14" s="23"/>
      <c r="E14" s="24"/>
      <c r="F14" s="25"/>
      <c r="G14" s="26"/>
      <c r="H14" s="23"/>
      <c r="I14" s="22">
        <f t="shared" si="2"/>
        <v>0</v>
      </c>
      <c r="J14" s="15"/>
    </row>
    <row r="15" ht="21.75" customHeight="1">
      <c r="A15" s="15"/>
      <c r="B15" s="16">
        <f t="shared" si="3"/>
        <v>44087</v>
      </c>
      <c r="C15" s="17" t="str">
        <f t="shared" si="1"/>
        <v>Sunday</v>
      </c>
      <c r="D15" s="23"/>
      <c r="E15" s="24"/>
      <c r="F15" s="27"/>
      <c r="G15" s="26"/>
      <c r="H15" s="23"/>
      <c r="I15" s="22">
        <f t="shared" si="2"/>
        <v>0</v>
      </c>
      <c r="J15" s="15"/>
    </row>
    <row r="16" ht="21.75" customHeight="1">
      <c r="A16" s="15"/>
      <c r="B16" s="28"/>
      <c r="C16" s="28"/>
      <c r="D16" s="29"/>
      <c r="E16" s="29"/>
      <c r="F16" s="29"/>
      <c r="G16" s="29"/>
      <c r="H16" s="30" t="s">
        <v>8</v>
      </c>
      <c r="I16" s="31">
        <f>SUM(I9:I15)</f>
        <v>0</v>
      </c>
      <c r="J16" s="15"/>
    </row>
    <row r="17" ht="13.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ht="26.25" customHeight="1">
      <c r="A18" s="10"/>
      <c r="B18" s="11" t="s">
        <v>3</v>
      </c>
      <c r="C18" s="11" t="s">
        <v>4</v>
      </c>
      <c r="D18" s="11" t="s">
        <v>5</v>
      </c>
      <c r="E18" s="12" t="s">
        <v>6</v>
      </c>
      <c r="F18" s="13"/>
      <c r="G18" s="14" t="s">
        <v>5</v>
      </c>
      <c r="H18" s="11" t="s">
        <v>6</v>
      </c>
      <c r="I18" s="11" t="s">
        <v>7</v>
      </c>
      <c r="J18" s="15"/>
    </row>
    <row r="19" ht="24.0" customHeight="1">
      <c r="A19" s="15"/>
      <c r="B19" s="16">
        <f>B15+1</f>
        <v>44088</v>
      </c>
      <c r="C19" s="17" t="str">
        <f t="shared" ref="C19:C25" si="4">CHOOSE( weekday(B19), "Sunday", "Monday", "Tuesday", "Wednesday", "Thursday", "Friday", "Saturday")</f>
        <v>Monday</v>
      </c>
      <c r="D19" s="18"/>
      <c r="E19" s="19"/>
      <c r="F19" s="20"/>
      <c r="G19" s="21"/>
      <c r="H19" s="18"/>
      <c r="I19" s="22">
        <f t="shared" ref="I19:I25" si="5">(E19-D19)+(H19-G19)</f>
        <v>0</v>
      </c>
      <c r="J19" s="15"/>
    </row>
    <row r="20" ht="21.75" customHeight="1">
      <c r="A20" s="15"/>
      <c r="B20" s="16">
        <f t="shared" ref="B20:B25" si="6">B19+1</f>
        <v>44089</v>
      </c>
      <c r="C20" s="17" t="str">
        <f t="shared" si="4"/>
        <v>Tuesday</v>
      </c>
      <c r="D20" s="18"/>
      <c r="E20" s="19"/>
      <c r="F20" s="20"/>
      <c r="G20" s="21"/>
      <c r="H20" s="18"/>
      <c r="I20" s="22">
        <f t="shared" si="5"/>
        <v>0</v>
      </c>
      <c r="J20" s="15"/>
    </row>
    <row r="21" ht="21.75" customHeight="1">
      <c r="A21" s="15"/>
      <c r="B21" s="16">
        <f t="shared" si="6"/>
        <v>44090</v>
      </c>
      <c r="C21" s="17" t="str">
        <f t="shared" si="4"/>
        <v>Wednesday</v>
      </c>
      <c r="D21" s="18"/>
      <c r="E21" s="19"/>
      <c r="F21" s="20"/>
      <c r="G21" s="21"/>
      <c r="H21" s="18"/>
      <c r="I21" s="22">
        <f t="shared" si="5"/>
        <v>0</v>
      </c>
      <c r="J21" s="15"/>
    </row>
    <row r="22" ht="21.75" customHeight="1">
      <c r="A22" s="15"/>
      <c r="B22" s="16">
        <f t="shared" si="6"/>
        <v>44091</v>
      </c>
      <c r="C22" s="17" t="str">
        <f t="shared" si="4"/>
        <v>Thursday</v>
      </c>
      <c r="D22" s="23"/>
      <c r="E22" s="24"/>
      <c r="F22" s="25"/>
      <c r="G22" s="26"/>
      <c r="H22" s="23"/>
      <c r="I22" s="22">
        <f t="shared" si="5"/>
        <v>0</v>
      </c>
      <c r="J22" s="15"/>
    </row>
    <row r="23" ht="21.75" customHeight="1">
      <c r="A23" s="15"/>
      <c r="B23" s="16">
        <f t="shared" si="6"/>
        <v>44092</v>
      </c>
      <c r="C23" s="17" t="str">
        <f t="shared" si="4"/>
        <v>Friday</v>
      </c>
      <c r="D23" s="23"/>
      <c r="E23" s="24"/>
      <c r="F23" s="25"/>
      <c r="G23" s="26"/>
      <c r="H23" s="23"/>
      <c r="I23" s="22">
        <f t="shared" si="5"/>
        <v>0</v>
      </c>
      <c r="J23" s="15"/>
    </row>
    <row r="24" ht="21.75" customHeight="1">
      <c r="A24" s="15"/>
      <c r="B24" s="16">
        <f t="shared" si="6"/>
        <v>44093</v>
      </c>
      <c r="C24" s="17" t="str">
        <f t="shared" si="4"/>
        <v>Saturday</v>
      </c>
      <c r="D24" s="23"/>
      <c r="E24" s="24"/>
      <c r="F24" s="25"/>
      <c r="G24" s="26"/>
      <c r="H24" s="23"/>
      <c r="I24" s="22">
        <f t="shared" si="5"/>
        <v>0</v>
      </c>
      <c r="J24" s="15"/>
    </row>
    <row r="25" ht="21.75" customHeight="1">
      <c r="A25" s="15"/>
      <c r="B25" s="16">
        <f t="shared" si="6"/>
        <v>44094</v>
      </c>
      <c r="C25" s="17" t="str">
        <f t="shared" si="4"/>
        <v>Sunday</v>
      </c>
      <c r="D25" s="23"/>
      <c r="E25" s="24"/>
      <c r="F25" s="27"/>
      <c r="G25" s="26"/>
      <c r="H25" s="23"/>
      <c r="I25" s="22">
        <f t="shared" si="5"/>
        <v>0</v>
      </c>
      <c r="J25" s="15"/>
    </row>
    <row r="26" ht="21.75" customHeight="1">
      <c r="A26" s="15"/>
      <c r="B26" s="28"/>
      <c r="C26" s="28"/>
      <c r="D26" s="29"/>
      <c r="E26" s="29"/>
      <c r="F26" s="29"/>
      <c r="G26" s="29"/>
      <c r="H26" s="30" t="s">
        <v>8</v>
      </c>
      <c r="I26" s="31">
        <f>SUM(I19:I25)</f>
        <v>0</v>
      </c>
      <c r="J26" s="15"/>
    </row>
    <row r="27" ht="21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ht="21.75" customHeight="1">
      <c r="A28" s="15"/>
      <c r="B28" s="15"/>
      <c r="C28" s="15"/>
      <c r="D28" s="15"/>
      <c r="E28" s="32"/>
      <c r="F28" s="32"/>
      <c r="G28" s="32"/>
      <c r="H28" s="33" t="s">
        <v>7</v>
      </c>
      <c r="I28" s="34">
        <f>I16+I26</f>
        <v>0</v>
      </c>
      <c r="J28" s="15"/>
    </row>
    <row r="29" ht="27.0" customHeight="1">
      <c r="A29" s="15"/>
      <c r="B29" s="35"/>
      <c r="C29" s="1"/>
      <c r="D29" s="1"/>
      <c r="F29" s="10"/>
      <c r="G29" s="10"/>
      <c r="H29" s="36" t="s">
        <v>9</v>
      </c>
      <c r="I29" s="37">
        <v>0.0</v>
      </c>
      <c r="J29" s="15"/>
    </row>
    <row r="30" ht="27.0" customHeight="1">
      <c r="A30" s="15"/>
      <c r="B30" s="35" t="s">
        <v>10</v>
      </c>
      <c r="C30" s="1"/>
      <c r="D30" s="38"/>
      <c r="E30" s="38"/>
      <c r="F30" s="32"/>
      <c r="G30" s="32"/>
      <c r="H30" s="33" t="s">
        <v>11</v>
      </c>
      <c r="I30" s="39">
        <f>(I28*24)*I29</f>
        <v>0</v>
      </c>
      <c r="J30" s="15"/>
    </row>
    <row r="31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ht="18.0" customHeight="1">
      <c r="A34" s="1"/>
      <c r="B34" s="7"/>
      <c r="C34" s="7"/>
      <c r="D34" s="7"/>
      <c r="E34" s="7"/>
      <c r="F34" s="1"/>
      <c r="G34" s="1"/>
      <c r="H34" s="1"/>
      <c r="I34" s="1"/>
      <c r="J34" s="1"/>
    </row>
    <row r="35" ht="17.25" customHeight="1">
      <c r="A35" s="1"/>
      <c r="B35" s="7"/>
      <c r="C35" s="7"/>
      <c r="D35" s="7"/>
      <c r="E35" s="7"/>
      <c r="F35" s="1"/>
      <c r="G35" s="1"/>
      <c r="H35" s="40"/>
      <c r="I35" s="41" t="s">
        <v>12</v>
      </c>
      <c r="J35" s="1"/>
    </row>
    <row r="36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2"/>
      <c r="J37" s="1"/>
    </row>
    <row r="38">
      <c r="A38" s="1"/>
      <c r="B38" s="1"/>
      <c r="C38" s="1"/>
      <c r="D38" s="1"/>
      <c r="E38" s="1"/>
      <c r="F38" s="1"/>
      <c r="G38" s="1"/>
      <c r="H38" s="2"/>
      <c r="J38" s="1"/>
    </row>
  </sheetData>
  <mergeCells count="6">
    <mergeCell ref="B2:I2"/>
    <mergeCell ref="B4:C4"/>
    <mergeCell ref="D4:F4"/>
    <mergeCell ref="B5:C5"/>
    <mergeCell ref="D5:F5"/>
    <mergeCell ref="D29:E2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2"/>
      <c r="B2" s="3" t="s">
        <v>13</v>
      </c>
      <c r="J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</row>
    <row r="4" ht="23.25" customHeight="1">
      <c r="A4" s="2"/>
      <c r="B4" s="4" t="s">
        <v>0</v>
      </c>
      <c r="D4" s="5" t="s">
        <v>14</v>
      </c>
      <c r="G4" s="6"/>
      <c r="H4" s="7"/>
      <c r="I4" s="7"/>
      <c r="J4" s="1"/>
    </row>
    <row r="5" ht="22.5" customHeight="1">
      <c r="A5" s="2"/>
      <c r="B5" s="4" t="s">
        <v>1</v>
      </c>
      <c r="D5" s="5" t="s">
        <v>15</v>
      </c>
      <c r="G5" s="6"/>
      <c r="H5" s="8" t="s">
        <v>2</v>
      </c>
      <c r="I5" s="42">
        <v>44081.0</v>
      </c>
      <c r="J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</row>
    <row r="8" ht="26.25" customHeight="1">
      <c r="A8" s="10"/>
      <c r="B8" s="11" t="s">
        <v>3</v>
      </c>
      <c r="C8" s="11" t="s">
        <v>4</v>
      </c>
      <c r="D8" s="11" t="s">
        <v>5</v>
      </c>
      <c r="E8" s="12" t="s">
        <v>6</v>
      </c>
      <c r="F8" s="13"/>
      <c r="G8" s="14" t="s">
        <v>5</v>
      </c>
      <c r="H8" s="11" t="s">
        <v>6</v>
      </c>
      <c r="I8" s="11" t="s">
        <v>7</v>
      </c>
      <c r="J8" s="15"/>
    </row>
    <row r="9" ht="24.0" customHeight="1">
      <c r="A9" s="15"/>
      <c r="B9" s="16">
        <f>I5</f>
        <v>44081</v>
      </c>
      <c r="C9" s="17" t="str">
        <f t="shared" ref="C9:C15" si="1">CHOOSE( weekday(B9), "Sunday", "Monday", "Tuesday", "Wednesday", "Thursday", "Friday", "Saturday")</f>
        <v>Monday</v>
      </c>
      <c r="D9" s="18">
        <v>0.3333333333333333</v>
      </c>
      <c r="E9" s="19">
        <v>0.4583333333333333</v>
      </c>
      <c r="F9" s="20"/>
      <c r="G9" s="21">
        <v>0.5416666666666666</v>
      </c>
      <c r="H9" s="18">
        <v>0.75</v>
      </c>
      <c r="I9" s="22">
        <f t="shared" ref="I9:I15" si="2">(E9-D9)+(H9-G9)</f>
        <v>0.3333333333</v>
      </c>
      <c r="J9" s="15"/>
    </row>
    <row r="10" ht="21.75" customHeight="1">
      <c r="A10" s="15"/>
      <c r="B10" s="16">
        <f t="shared" ref="B10:B15" si="3">B9+1</f>
        <v>44082</v>
      </c>
      <c r="C10" s="17" t="str">
        <f t="shared" si="1"/>
        <v>Tuesday</v>
      </c>
      <c r="D10" s="18">
        <v>0.34375</v>
      </c>
      <c r="E10" s="19">
        <v>0.4583333333333333</v>
      </c>
      <c r="F10" s="20"/>
      <c r="G10" s="21">
        <v>0.5416666666666666</v>
      </c>
      <c r="H10" s="18">
        <v>0.7638888888888888</v>
      </c>
      <c r="I10" s="22">
        <f t="shared" si="2"/>
        <v>0.3368055556</v>
      </c>
      <c r="J10" s="15"/>
    </row>
    <row r="11" ht="21.75" customHeight="1">
      <c r="A11" s="15"/>
      <c r="B11" s="16">
        <f t="shared" si="3"/>
        <v>44083</v>
      </c>
      <c r="C11" s="17" t="str">
        <f t="shared" si="1"/>
        <v>Wednesday</v>
      </c>
      <c r="D11" s="18">
        <v>0.3333333333333333</v>
      </c>
      <c r="E11" s="19">
        <v>0.4583333333333333</v>
      </c>
      <c r="F11" s="20"/>
      <c r="G11" s="21">
        <v>0.5576388888888889</v>
      </c>
      <c r="H11" s="18">
        <v>0.75</v>
      </c>
      <c r="I11" s="22">
        <f t="shared" si="2"/>
        <v>0.3173611111</v>
      </c>
      <c r="J11" s="15"/>
    </row>
    <row r="12" ht="21.75" customHeight="1">
      <c r="A12" s="15"/>
      <c r="B12" s="16">
        <f t="shared" si="3"/>
        <v>44084</v>
      </c>
      <c r="C12" s="17" t="str">
        <f t="shared" si="1"/>
        <v>Thursday</v>
      </c>
      <c r="D12" s="18">
        <v>0.3333333333333333</v>
      </c>
      <c r="E12" s="19">
        <v>0.4375</v>
      </c>
      <c r="F12" s="25"/>
      <c r="G12" s="21">
        <v>0.5416666666666666</v>
      </c>
      <c r="H12" s="18">
        <v>0.75</v>
      </c>
      <c r="I12" s="22">
        <f t="shared" si="2"/>
        <v>0.3125</v>
      </c>
      <c r="J12" s="15"/>
    </row>
    <row r="13" ht="21.75" customHeight="1">
      <c r="A13" s="15"/>
      <c r="B13" s="16">
        <f t="shared" si="3"/>
        <v>44085</v>
      </c>
      <c r="C13" s="17" t="str">
        <f t="shared" si="1"/>
        <v>Friday</v>
      </c>
      <c r="D13" s="18">
        <v>0.3333333333333333</v>
      </c>
      <c r="E13" s="19">
        <v>0.4583333333333333</v>
      </c>
      <c r="F13" s="25"/>
      <c r="G13" s="21">
        <v>0.5416666666666666</v>
      </c>
      <c r="H13" s="18">
        <v>0.75</v>
      </c>
      <c r="I13" s="22">
        <f t="shared" si="2"/>
        <v>0.3333333333</v>
      </c>
      <c r="J13" s="15"/>
    </row>
    <row r="14" ht="21.75" customHeight="1">
      <c r="A14" s="15"/>
      <c r="B14" s="16">
        <f t="shared" si="3"/>
        <v>44086</v>
      </c>
      <c r="C14" s="17" t="str">
        <f t="shared" si="1"/>
        <v>Saturday</v>
      </c>
      <c r="D14" s="18">
        <v>0.375</v>
      </c>
      <c r="E14" s="19">
        <v>0.4583333333333333</v>
      </c>
      <c r="F14" s="25"/>
      <c r="G14" s="26"/>
      <c r="H14" s="23"/>
      <c r="I14" s="22">
        <f t="shared" si="2"/>
        <v>0.08333333333</v>
      </c>
      <c r="J14" s="15"/>
    </row>
    <row r="15" ht="21.75" customHeight="1">
      <c r="A15" s="15"/>
      <c r="B15" s="16">
        <f t="shared" si="3"/>
        <v>44087</v>
      </c>
      <c r="C15" s="17" t="str">
        <f t="shared" si="1"/>
        <v>Sunday</v>
      </c>
      <c r="D15" s="23"/>
      <c r="E15" s="24"/>
      <c r="F15" s="27"/>
      <c r="G15" s="26"/>
      <c r="H15" s="23"/>
      <c r="I15" s="22">
        <f t="shared" si="2"/>
        <v>0</v>
      </c>
      <c r="J15" s="15"/>
    </row>
    <row r="16" ht="21.75" customHeight="1">
      <c r="A16" s="15"/>
      <c r="B16" s="28"/>
      <c r="C16" s="28"/>
      <c r="D16" s="29"/>
      <c r="E16" s="29"/>
      <c r="F16" s="29"/>
      <c r="G16" s="29"/>
      <c r="H16" s="30" t="s">
        <v>8</v>
      </c>
      <c r="I16" s="31">
        <f>SUM(I9:I15)</f>
        <v>1.716666667</v>
      </c>
      <c r="J16" s="15"/>
    </row>
    <row r="17" ht="13.5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ht="26.25" customHeight="1">
      <c r="A18" s="10"/>
      <c r="B18" s="11" t="s">
        <v>3</v>
      </c>
      <c r="C18" s="11" t="s">
        <v>4</v>
      </c>
      <c r="D18" s="11" t="s">
        <v>5</v>
      </c>
      <c r="E18" s="12" t="s">
        <v>6</v>
      </c>
      <c r="F18" s="13"/>
      <c r="G18" s="14" t="s">
        <v>5</v>
      </c>
      <c r="H18" s="11" t="s">
        <v>6</v>
      </c>
      <c r="I18" s="11" t="s">
        <v>7</v>
      </c>
      <c r="J18" s="15"/>
    </row>
    <row r="19" ht="24.0" customHeight="1">
      <c r="A19" s="15"/>
      <c r="B19" s="16">
        <f>B15+1</f>
        <v>44088</v>
      </c>
      <c r="C19" s="17" t="str">
        <f t="shared" ref="C19:C25" si="4">CHOOSE( weekday(B19), "Sunday", "Monday", "Tuesday", "Wednesday", "Thursday", "Friday", "Saturday")</f>
        <v>Monday</v>
      </c>
      <c r="D19" s="18">
        <v>0.34375</v>
      </c>
      <c r="E19" s="19">
        <v>0.4583333333333333</v>
      </c>
      <c r="F19" s="20"/>
      <c r="G19" s="21">
        <v>0.5416666666666666</v>
      </c>
      <c r="H19" s="18">
        <v>0.7083333333333334</v>
      </c>
      <c r="I19" s="22">
        <f t="shared" ref="I19:I25" si="5">(E19-D19)+(H19-G19)</f>
        <v>0.28125</v>
      </c>
      <c r="J19" s="15"/>
    </row>
    <row r="20" ht="21.75" customHeight="1">
      <c r="A20" s="15"/>
      <c r="B20" s="16">
        <f t="shared" ref="B20:B25" si="6">B19+1</f>
        <v>44089</v>
      </c>
      <c r="C20" s="17" t="str">
        <f t="shared" si="4"/>
        <v>Tuesday</v>
      </c>
      <c r="D20" s="18">
        <v>0.3333333333333333</v>
      </c>
      <c r="E20" s="19">
        <v>0.4583333333333333</v>
      </c>
      <c r="F20" s="20"/>
      <c r="G20" s="21">
        <v>0.5416666666666666</v>
      </c>
      <c r="H20" s="18">
        <v>0.75</v>
      </c>
      <c r="I20" s="22">
        <f t="shared" si="5"/>
        <v>0.3333333333</v>
      </c>
      <c r="J20" s="15"/>
    </row>
    <row r="21" ht="21.75" customHeight="1">
      <c r="A21" s="15"/>
      <c r="B21" s="16">
        <f t="shared" si="6"/>
        <v>44090</v>
      </c>
      <c r="C21" s="17" t="str">
        <f t="shared" si="4"/>
        <v>Wednesday</v>
      </c>
      <c r="D21" s="18">
        <v>0.3333333333333333</v>
      </c>
      <c r="E21" s="19">
        <v>0.4583333333333333</v>
      </c>
      <c r="F21" s="20"/>
      <c r="G21" s="21">
        <v>0.5416666666666666</v>
      </c>
      <c r="H21" s="18">
        <v>0.625</v>
      </c>
      <c r="I21" s="22">
        <f t="shared" si="5"/>
        <v>0.2083333333</v>
      </c>
      <c r="J21" s="15"/>
    </row>
    <row r="22" ht="21.75" customHeight="1">
      <c r="A22" s="15"/>
      <c r="B22" s="16">
        <f t="shared" si="6"/>
        <v>44091</v>
      </c>
      <c r="C22" s="17" t="str">
        <f t="shared" si="4"/>
        <v>Thursday</v>
      </c>
      <c r="D22" s="18">
        <v>0.3333333333333333</v>
      </c>
      <c r="E22" s="19">
        <v>0.4583333333333333</v>
      </c>
      <c r="F22" s="25"/>
      <c r="G22" s="21">
        <v>0.5416666666666666</v>
      </c>
      <c r="H22" s="18">
        <v>0.7083333333333334</v>
      </c>
      <c r="I22" s="22">
        <f t="shared" si="5"/>
        <v>0.2916666667</v>
      </c>
      <c r="J22" s="15"/>
    </row>
    <row r="23" ht="21.75" customHeight="1">
      <c r="A23" s="15"/>
      <c r="B23" s="16">
        <f t="shared" si="6"/>
        <v>44092</v>
      </c>
      <c r="C23" s="17" t="str">
        <f t="shared" si="4"/>
        <v>Friday</v>
      </c>
      <c r="D23" s="18">
        <v>0.3333333333333333</v>
      </c>
      <c r="E23" s="19">
        <v>0.4583333333333333</v>
      </c>
      <c r="F23" s="25"/>
      <c r="G23" s="21">
        <v>0.5416666666666666</v>
      </c>
      <c r="H23" s="18">
        <v>0.7083333333333334</v>
      </c>
      <c r="I23" s="22">
        <f t="shared" si="5"/>
        <v>0.2916666667</v>
      </c>
      <c r="J23" s="15"/>
    </row>
    <row r="24" ht="21.75" customHeight="1">
      <c r="A24" s="15"/>
      <c r="B24" s="16">
        <f t="shared" si="6"/>
        <v>44093</v>
      </c>
      <c r="C24" s="17" t="str">
        <f t="shared" si="4"/>
        <v>Saturday</v>
      </c>
      <c r="D24" s="18">
        <v>0.3333333333333333</v>
      </c>
      <c r="E24" s="19">
        <v>0.4375</v>
      </c>
      <c r="F24" s="25"/>
      <c r="G24" s="26"/>
      <c r="H24" s="23"/>
      <c r="I24" s="22">
        <f t="shared" si="5"/>
        <v>0.1041666667</v>
      </c>
      <c r="J24" s="15"/>
    </row>
    <row r="25" ht="21.75" customHeight="1">
      <c r="A25" s="15"/>
      <c r="B25" s="16">
        <f t="shared" si="6"/>
        <v>44094</v>
      </c>
      <c r="C25" s="17" t="str">
        <f t="shared" si="4"/>
        <v>Sunday</v>
      </c>
      <c r="D25" s="23"/>
      <c r="E25" s="24"/>
      <c r="F25" s="27"/>
      <c r="G25" s="26"/>
      <c r="H25" s="23"/>
      <c r="I25" s="22">
        <f t="shared" si="5"/>
        <v>0</v>
      </c>
      <c r="J25" s="15"/>
    </row>
    <row r="26" ht="21.75" customHeight="1">
      <c r="A26" s="15"/>
      <c r="B26" s="28"/>
      <c r="C26" s="28"/>
      <c r="D26" s="29"/>
      <c r="E26" s="29"/>
      <c r="F26" s="29"/>
      <c r="G26" s="29"/>
      <c r="H26" s="30" t="s">
        <v>8</v>
      </c>
      <c r="I26" s="31">
        <f>SUM(I19:I25)</f>
        <v>1.510416667</v>
      </c>
      <c r="J26" s="15"/>
    </row>
    <row r="27" ht="21.75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ht="21.75" customHeight="1">
      <c r="A28" s="15"/>
      <c r="B28" s="15"/>
      <c r="C28" s="15"/>
      <c r="D28" s="15"/>
      <c r="E28" s="32"/>
      <c r="F28" s="32"/>
      <c r="G28" s="32"/>
      <c r="H28" s="33" t="s">
        <v>7</v>
      </c>
      <c r="I28" s="34">
        <f>I16+I26</f>
        <v>3.227083333</v>
      </c>
      <c r="J28" s="15"/>
    </row>
    <row r="29" ht="27.0" customHeight="1">
      <c r="A29" s="15"/>
      <c r="B29" s="35"/>
      <c r="C29" s="1"/>
      <c r="D29" s="1"/>
      <c r="F29" s="10"/>
      <c r="G29" s="10"/>
      <c r="H29" s="36" t="s">
        <v>9</v>
      </c>
      <c r="I29" s="37">
        <v>150.0</v>
      </c>
      <c r="J29" s="15"/>
    </row>
    <row r="30" ht="27.0" customHeight="1">
      <c r="A30" s="15"/>
      <c r="B30" s="35" t="s">
        <v>10</v>
      </c>
      <c r="C30" s="1"/>
      <c r="D30" s="38"/>
      <c r="E30" s="38"/>
      <c r="F30" s="32"/>
      <c r="G30" s="32"/>
      <c r="H30" s="33" t="s">
        <v>11</v>
      </c>
      <c r="I30" s="39">
        <f>(I28*24)*I29</f>
        <v>11617.5</v>
      </c>
      <c r="J30" s="15"/>
    </row>
    <row r="31">
      <c r="A31" s="15"/>
      <c r="B31" s="15"/>
      <c r="C31" s="15"/>
      <c r="D31" s="15"/>
      <c r="E31" s="15"/>
      <c r="F31" s="15"/>
      <c r="G31" s="15"/>
      <c r="H31" s="15"/>
      <c r="I31" s="15"/>
      <c r="J31" s="15"/>
    </row>
    <row r="32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>
      <c r="A33" s="15"/>
      <c r="B33" s="15"/>
      <c r="C33" s="15"/>
      <c r="D33" s="15"/>
      <c r="E33" s="15"/>
      <c r="F33" s="15"/>
      <c r="G33" s="15"/>
      <c r="H33" s="15"/>
      <c r="I33" s="15"/>
      <c r="J33" s="15"/>
    </row>
    <row r="34" ht="18.0" customHeight="1">
      <c r="A34" s="1"/>
      <c r="B34" s="7"/>
      <c r="C34" s="7"/>
      <c r="D34" s="7"/>
      <c r="E34" s="7"/>
      <c r="F34" s="1"/>
      <c r="G34" s="1"/>
      <c r="H34" s="1"/>
      <c r="I34" s="1"/>
      <c r="J34" s="1"/>
    </row>
    <row r="35" ht="17.25" customHeight="1">
      <c r="A35" s="1"/>
      <c r="B35" s="7"/>
      <c r="C35" s="7"/>
      <c r="D35" s="7"/>
      <c r="E35" s="7"/>
      <c r="F35" s="1"/>
      <c r="G35" s="1"/>
      <c r="H35" s="40"/>
      <c r="I35" s="41" t="s">
        <v>12</v>
      </c>
      <c r="J35" s="1"/>
    </row>
    <row r="36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2"/>
      <c r="J37" s="1"/>
    </row>
    <row r="38">
      <c r="A38" s="1"/>
      <c r="B38" s="1"/>
      <c r="C38" s="1"/>
      <c r="D38" s="1"/>
      <c r="E38" s="1"/>
      <c r="F38" s="1"/>
      <c r="G38" s="1"/>
      <c r="H38" s="2"/>
      <c r="J38" s="1"/>
    </row>
  </sheetData>
  <mergeCells count="6">
    <mergeCell ref="B2:I2"/>
    <mergeCell ref="B4:C4"/>
    <mergeCell ref="D4:F4"/>
    <mergeCell ref="B5:C5"/>
    <mergeCell ref="D5:F5"/>
    <mergeCell ref="D29:E29"/>
  </mergeCells>
  <drawing r:id="rId1"/>
</worksheet>
</file>